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6" activeTab="1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财政拨款“三公”经费支出决算表" sheetId="7" r:id="rId7"/>
    <sheet name="政府性基金预算财政拨款收入支出决算表" sheetId="8" r:id="rId8"/>
    <sheet name="财政专项支出决算表" sheetId="9" r:id="rId9"/>
    <sheet name="专项转移支付分市县情况表" sheetId="10" r:id="rId10"/>
    <sheet name="绩效评价情况表" sheetId="11" r:id="rId11"/>
  </sheets>
  <definedNames>
    <definedName name="_xlnm.Print_Titles" localSheetId="10">'绩效评价情况表'!$2:$2</definedName>
    <definedName name="_xlnm.Print_Titles" localSheetId="4">'一般公共预算财政拨款支出决算表'!$4:$7</definedName>
  </definedNames>
  <calcPr fullCalcOnLoad="1"/>
</workbook>
</file>

<file path=xl/sharedStrings.xml><?xml version="1.0" encoding="utf-8"?>
<sst xmlns="http://schemas.openxmlformats.org/spreadsheetml/2006/main" count="1208" uniqueCount="411">
  <si>
    <t>表一 收入支出决算总表</t>
  </si>
  <si>
    <t>公开01表</t>
  </si>
  <si>
    <t>部门：湖北省交通运输厅（汇总）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</si>
  <si>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</si>
  <si>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</si>
  <si>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</si>
  <si>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</si>
  <si>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</si>
  <si>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</si>
  <si>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</si>
  <si>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</si>
  <si>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</si>
  <si>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</si>
  <si>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</si>
  <si>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</si>
  <si>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1</t>
  </si>
  <si>
    <t>一、一般公共服务支出</t>
  </si>
  <si>
    <t>　　其中：政府性基金预算财政拨款</t>
  </si>
  <si>
    <t>2</t>
  </si>
  <si>
    <t>二、外交支出</t>
  </si>
  <si>
    <t>二、上级补助收入</t>
  </si>
  <si>
    <t>三、国防支出</t>
  </si>
  <si>
    <t>三、事业收入</t>
  </si>
  <si>
    <t>4</t>
  </si>
  <si>
    <t>四、公共安全支出</t>
  </si>
  <si>
    <t>四、经营收入</t>
  </si>
  <si>
    <t>5</t>
  </si>
  <si>
    <t>五、教育支出</t>
  </si>
  <si>
    <t>五、附属单位上缴收入</t>
  </si>
  <si>
    <t>六、科学技术支出</t>
  </si>
  <si>
    <t>六、其他收入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</si>
  <si>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</si>
  <si>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</si>
  <si>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</si>
  <si>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</si>
  <si>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</si>
  <si>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</si>
  <si>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</si>
  <si>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</si>
  <si>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</si>
  <si>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</si>
  <si>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</si>
  <si>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</si>
  <si>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</si>
  <si>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</si>
  <si>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</si>
  <si>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</si>
  <si>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</si>
  <si>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</si>
  <si>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</si>
  <si>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</si>
  <si>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</si>
  <si>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</si>
  <si>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</si>
  <si>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</si>
  <si>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</si>
  <si>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</si>
  <si>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</si>
  <si>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</si>
  <si>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</si>
  <si>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</t>
  </si>
  <si>
    <t>22</t>
  </si>
  <si>
    <t>二十二、债务还本支出</t>
  </si>
  <si>
    <t>23</t>
  </si>
  <si>
    <t>二十三、债务付息支出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</si>
  <si>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</si>
  <si>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</si>
  <si>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</si>
  <si>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</si>
  <si>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</si>
  <si>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</si>
  <si>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</si>
  <si>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</si>
  <si>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年末结转和结余</t>
  </si>
  <si>
    <t>27</t>
  </si>
  <si>
    <t>总计</t>
  </si>
  <si>
    <t>28</t>
  </si>
  <si>
    <t>表二 收入决算表</t>
  </si>
  <si>
    <t>公开02表</t>
  </si>
  <si>
    <t>2017年度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</si>
  <si>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</si>
  <si>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</si>
  <si>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</si>
  <si>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</si>
  <si>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</si>
  <si>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</si>
  <si>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</si>
  <si>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</si>
  <si>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</si>
  <si>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</si>
  <si>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</si>
  <si>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</si>
  <si>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</si>
  <si>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</si>
  <si>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</si>
  <si>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20104</t>
  </si>
  <si>
    <t>发展与改革事务</t>
  </si>
  <si>
    <t>2010499</t>
  </si>
  <si>
    <t xml:space="preserve">  其他发展与改革事务支出</t>
  </si>
  <si>
    <t>205</t>
  </si>
  <si>
    <t>教育支出</t>
  </si>
  <si>
    <t>20503</t>
  </si>
  <si>
    <t>职业教育</t>
  </si>
  <si>
    <t>2050302</t>
  </si>
  <si>
    <t xml:space="preserve">  中专教育</t>
  </si>
  <si>
    <t>2050305</t>
  </si>
  <si>
    <t xml:space="preserve">  高等职业教育</t>
  </si>
  <si>
    <t>208</t>
  </si>
  <si>
    <t>社会保障和就业支出</t>
  </si>
  <si>
    <t>20805</t>
  </si>
  <si>
    <t>行政事业单位离退休</t>
  </si>
  <si>
    <t>2080503</t>
  </si>
  <si>
    <t xml:space="preserve">  离退休人员管理机构</t>
  </si>
  <si>
    <t>2080505</t>
  </si>
  <si>
    <t xml:space="preserve">  机关事业单位基本养老保险缴费支出★</t>
  </si>
  <si>
    <t>2080599</t>
  </si>
  <si>
    <t xml:space="preserve">  其他行政事业单位离退休支出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</si>
  <si>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</si>
  <si>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</si>
  <si>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</si>
  <si>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</si>
  <si>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</si>
  <si>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</si>
  <si>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</si>
  <si>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</si>
  <si>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2101199</t>
  </si>
  <si>
    <t xml:space="preserve">  其他行政事业单位医疗支出★</t>
  </si>
  <si>
    <t>214</t>
  </si>
  <si>
    <t>交通运输支出</t>
  </si>
  <si>
    <t>21401</t>
  </si>
  <si>
    <t>公路水路运输</t>
  </si>
  <si>
    <t>2140101</t>
  </si>
  <si>
    <t xml:space="preserve">  行政运行</t>
  </si>
  <si>
    <t>2140102</t>
  </si>
  <si>
    <t xml:space="preserve">  一般行政管理事务</t>
  </si>
  <si>
    <t>2140104</t>
  </si>
  <si>
    <t xml:space="preserve">  公路建设★</t>
  </si>
  <si>
    <t>2140109</t>
  </si>
  <si>
    <t xml:space="preserve">  交通运输信息化建设★</t>
  </si>
  <si>
    <t>2140112</t>
  </si>
  <si>
    <t xml:space="preserve">  公路运输管理★</t>
  </si>
  <si>
    <t>2140122</t>
  </si>
  <si>
    <t xml:space="preserve">  港口设施</t>
  </si>
  <si>
    <t>2140123</t>
  </si>
  <si>
    <t xml:space="preserve">  航道维护</t>
  </si>
  <si>
    <t>2140199</t>
  </si>
  <si>
    <t xml:space="preserve">  其他公路水路运输支出</t>
  </si>
  <si>
    <t>21406</t>
  </si>
  <si>
    <t>车辆购置税支出</t>
  </si>
  <si>
    <t>2140601</t>
  </si>
  <si>
    <t xml:space="preserve">  车辆购置税用于公路等基础设施建设支出</t>
  </si>
  <si>
    <t>21462</t>
  </si>
  <si>
    <t>车辆通行费及对应专项债务收入安排的支出</t>
  </si>
  <si>
    <t>2146201</t>
  </si>
  <si>
    <t xml:space="preserve">  公路还贷</t>
  </si>
  <si>
    <t>2146202</t>
  </si>
  <si>
    <t xml:space="preserve">  政府还贷公路养护</t>
  </si>
  <si>
    <t>2146203</t>
  </si>
  <si>
    <t xml:space="preserve">  政府还贷公路管理</t>
  </si>
  <si>
    <t>2146299</t>
  </si>
  <si>
    <t xml:space="preserve">  其他车辆通行费安排的支出</t>
  </si>
  <si>
    <t>21463</t>
  </si>
  <si>
    <t>港口建设费及对应专项债务收入安排的支出</t>
  </si>
  <si>
    <t>2146302</t>
  </si>
  <si>
    <t xml:space="preserve">  航道建设和维护</t>
  </si>
  <si>
    <t>21499</t>
  </si>
  <si>
    <t>其他交通运输支出</t>
  </si>
  <si>
    <t>2149999</t>
  </si>
  <si>
    <t xml:space="preserve">  其他交通运输支出</t>
  </si>
  <si>
    <t>229</t>
  </si>
  <si>
    <t>其他支出</t>
  </si>
  <si>
    <t>22999</t>
  </si>
  <si>
    <t>2299901</t>
  </si>
  <si>
    <t xml:space="preserve">  其他支出</t>
  </si>
  <si>
    <t>支出决算表</t>
  </si>
  <si>
    <t>财决04表</t>
  </si>
  <si>
    <t>编制单位：湖北省交通运输厅（汇总）</t>
  </si>
  <si>
    <t>金额单位：元</t>
  </si>
  <si>
    <t>基本支出</t>
  </si>
  <si>
    <t>项目支出</t>
  </si>
  <si>
    <t>上缴上级支出</t>
  </si>
  <si>
    <t>经营支出</t>
  </si>
  <si>
    <t>对附属单位补助支出</t>
  </si>
  <si>
    <t>表四 财政拨款收入支出决算总表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</si>
  <si>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</si>
  <si>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r>
      <t>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年度</t>
    </r>
  </si>
  <si>
    <t>收     入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</si>
  <si>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</si>
  <si>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</si>
  <si>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</si>
  <si>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</si>
  <si>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</si>
  <si>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</si>
  <si>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</si>
  <si>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</si>
  <si>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</si>
  <si>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</si>
  <si>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</si>
  <si>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</si>
  <si>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</si>
  <si>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</si>
  <si>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</si>
  <si>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</si>
  <si>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</si>
  <si>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</si>
  <si>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</si>
  <si>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</si>
  <si>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</si>
  <si>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</si>
  <si>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</si>
  <si>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</si>
  <si>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</si>
  <si>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</si>
  <si>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</si>
  <si>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</si>
  <si>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</si>
  <si>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</si>
  <si>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77</t>
  </si>
  <si>
    <t>78</t>
  </si>
  <si>
    <t>年初财政拨款结转和结余</t>
  </si>
  <si>
    <t>年末财政拨款结转和结余</t>
  </si>
  <si>
    <t>79</t>
  </si>
  <si>
    <t>29</t>
  </si>
  <si>
    <t>82</t>
  </si>
  <si>
    <t>30</t>
  </si>
  <si>
    <t>83</t>
  </si>
  <si>
    <t>表五 一般公共预算财政拨款支出决算表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</si>
  <si>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</si>
  <si>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2080501</t>
  </si>
  <si>
    <t xml:space="preserve">  归口管理的行政单位离退休</t>
  </si>
  <si>
    <t>表六 一般公共预算财政拨款基本支出决算表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</si>
  <si>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</si>
  <si>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</si>
  <si>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</si>
  <si>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对个人和家庭的补助</t>
  </si>
  <si>
    <t>科目编码</t>
  </si>
  <si>
    <t>金额</t>
  </si>
  <si>
    <t>工资福利支出</t>
  </si>
  <si>
    <t>商品和服务支出</t>
  </si>
  <si>
    <t>差旅费</t>
  </si>
  <si>
    <t>福利费</t>
  </si>
  <si>
    <t>其他资本性支出</t>
  </si>
  <si>
    <t>基本工资</t>
  </si>
  <si>
    <t>办公费</t>
  </si>
  <si>
    <t>因公出国（境）费用</t>
  </si>
  <si>
    <t>公务用车运行维护费</t>
  </si>
  <si>
    <t>办公设备购置</t>
  </si>
  <si>
    <t>离休费</t>
  </si>
  <si>
    <t>津贴补贴</t>
  </si>
  <si>
    <t>印刷费</t>
  </si>
  <si>
    <t>维修（护）费</t>
  </si>
  <si>
    <t>其他交通费用</t>
  </si>
  <si>
    <t>退休费</t>
  </si>
  <si>
    <t>奖金</t>
  </si>
  <si>
    <t>咨询费</t>
  </si>
  <si>
    <t>租赁费</t>
  </si>
  <si>
    <t>税金及附加费用</t>
  </si>
  <si>
    <t>抚恤金</t>
  </si>
  <si>
    <t>其他社会保障缴费</t>
  </si>
  <si>
    <t>手续费</t>
  </si>
  <si>
    <t>会议费</t>
  </si>
  <si>
    <t>其他商品和服务支出</t>
  </si>
  <si>
    <t>生活补助</t>
  </si>
  <si>
    <t>伙食补助费</t>
  </si>
  <si>
    <t>水费</t>
  </si>
  <si>
    <t>培训费</t>
  </si>
  <si>
    <t>医疗费</t>
  </si>
  <si>
    <t>绩效工资</t>
  </si>
  <si>
    <t>电费</t>
  </si>
  <si>
    <t>公务接待费</t>
  </si>
  <si>
    <t>住房公积金</t>
  </si>
  <si>
    <t>机关事业单位基本养老保险缴费</t>
  </si>
  <si>
    <t>邮电费</t>
  </si>
  <si>
    <t>劳务费</t>
  </si>
  <si>
    <t>购房补贴</t>
  </si>
  <si>
    <t>职业年金缴费</t>
  </si>
  <si>
    <t>取暖费</t>
  </si>
  <si>
    <t>委托业务费</t>
  </si>
  <si>
    <t xml:space="preserve"> </t>
  </si>
  <si>
    <t>其他对个人和家庭的补助支出</t>
  </si>
  <si>
    <t>其他工资福利支出</t>
  </si>
  <si>
    <t>物业管理费</t>
  </si>
  <si>
    <t>工会经费</t>
  </si>
  <si>
    <t>表七 “三公”经费支出决算表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</si>
  <si>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</si>
  <si>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部门：湖北省交通运输厅</t>
  </si>
  <si>
    <t>预算数</t>
  </si>
  <si>
    <t>因公出国（境）费</t>
  </si>
  <si>
    <t>公务用车购置及运行费</t>
  </si>
  <si>
    <t>公务接待</t>
  </si>
  <si>
    <t>公务用车购置费</t>
  </si>
  <si>
    <t>公务用车运行费</t>
  </si>
  <si>
    <t>表八 政府性基金预算财政拨款收入支出决算表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</si>
  <si>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</si>
  <si>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</si>
  <si>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</si>
  <si>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</si>
  <si>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</si>
  <si>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r>
      <t>湖北省交通运输厅</t>
    </r>
    <r>
      <rPr>
        <sz val="12"/>
        <color indexed="8"/>
        <rFont val="Arial"/>
        <family val="2"/>
      </rPr>
      <t>2017</t>
    </r>
    <r>
      <rPr>
        <sz val="12"/>
        <color indexed="8"/>
        <rFont val="宋体"/>
        <family val="0"/>
      </rPr>
      <t>年财政专项支出决算表</t>
    </r>
  </si>
  <si>
    <t>无</t>
  </si>
  <si>
    <r>
      <t>说明：</t>
    </r>
    <r>
      <rPr>
        <sz val="10"/>
        <color indexed="8"/>
        <rFont val="Arial"/>
        <family val="2"/>
      </rPr>
      <t>2017</t>
    </r>
    <r>
      <rPr>
        <sz val="10"/>
        <color indexed="8"/>
        <rFont val="宋体"/>
        <family val="0"/>
      </rPr>
      <t>年我厅没有财政专项支出。</t>
    </r>
  </si>
  <si>
    <r>
      <t>湖北省交通运输厅</t>
    </r>
    <r>
      <rPr>
        <sz val="12"/>
        <color indexed="8"/>
        <rFont val="Arial"/>
        <family val="2"/>
      </rPr>
      <t>2017</t>
    </r>
    <r>
      <rPr>
        <sz val="12"/>
        <color indexed="8"/>
        <rFont val="宋体"/>
        <family val="0"/>
      </rPr>
      <t>专项转移支付分市县情况表</t>
    </r>
  </si>
  <si>
    <t>项目名称</t>
  </si>
  <si>
    <t>说明：2017年我厅没有专项转移支付分市县情况。</t>
  </si>
  <si>
    <t>2017年省级部门预算项目绩效评价情况表</t>
  </si>
  <si>
    <t>序号</t>
  </si>
  <si>
    <t>单位</t>
  </si>
  <si>
    <t>执行数</t>
  </si>
  <si>
    <t>预算执行率</t>
  </si>
  <si>
    <t>主要评价结论</t>
  </si>
  <si>
    <t>湖北省交通运输厅本级</t>
  </si>
  <si>
    <t>交通运输行业管理经费</t>
  </si>
  <si>
    <t>资金执行率偏低的原因为：由于政策调整等原因，部分原计划项目未实施；部分政府采购项目产生了招标结余，节约了项目经费。经综合评价，该单位较好地完成了2017年“交通运输行业管理经费”项目工作计划和绩效目标，资金使用规范，项目产出较好，整体评价为“优秀”。</t>
  </si>
  <si>
    <t>交通运输支持保障经费</t>
  </si>
  <si>
    <t>资金执行率偏低的原因为：政策原因导致年初部分项目未实施；部分政府采购项目产生了招标结余，节约了项目经费。经综合评价，该单位较好地完成了2017年项目工作计划和绩效目标，提供了良好的卫生、保卫和供水、电、暖等物业管理，加强了公共设施及信息网络管理、维修服务，后勤保障规范有序，资金使用规范，项目产出较好，整体评价为“优秀”。</t>
  </si>
  <si>
    <t>湖北省交通运输厅公路管理局</t>
  </si>
  <si>
    <t>公路行业监管经费</t>
  </si>
  <si>
    <t>该单位较好地完成了2017年公路行业监管经费项目工作计划和绩效目标，全面落实“安全第一、预防为主、综合治理”的方针，加强养建业务综合检查，项目资金使用规范，项目产出较好，整体评价为“优秀”。</t>
  </si>
  <si>
    <t>基本支持保障</t>
  </si>
  <si>
    <t>该单位较好地完成了2017年基本支持保障经费项目工作计划和绩效目标，提供了良好的卫生、保卫和供水、电、暖等物业管理，加强了公共设施及信息网络管理、维修服务，后勤保障规范有序，资金使用规范，项目产出较好，整体评价为“优秀”。</t>
  </si>
  <si>
    <t>公路养护工作经费</t>
  </si>
  <si>
    <t>该单位较好地完成了2017年公路养护工作经费项目工作计划和绩效目标，资金使用规范，项目产出较好，整体评价为“优秀”。</t>
  </si>
  <si>
    <t>湖北省交通运输厅道路运输管理局(物流发展局)</t>
  </si>
  <si>
    <t>道路运输和交通物流行业管理及保障经费</t>
  </si>
  <si>
    <t>资金执行率偏低的原因为：资金来源中自有资金按规定需审计认定，当年暂未执行；部分政府采购项目产生了招标结余，节约了项目经费。本项目资金管理规范，财务制度齐全，各项绩效指标整体完成情况较好，保证了日常工作的正常有序开展，也促进了我省道路运输及物流行业的发展。</t>
  </si>
  <si>
    <t>湖北省道路运输四级协同管理与服务信息系统</t>
  </si>
  <si>
    <t>根据省交通厅信息资源整合相关要求，本项目二期配套项目建设资金预算2998.37万元2017年暂缓实施。2017年主要支付一期项目尾款，资金拨付流程规范，符合资金使用规定。</t>
  </si>
  <si>
    <t>湖北省交通运输厅港航管理局</t>
  </si>
  <si>
    <t>水运行业发展及保障经费</t>
  </si>
  <si>
    <t>资金执行率偏低的原因为：资金来源中自有资金按规定需审计认定，当年暂未执行。经综合评价，该单位较好地完成了2017年水运行业发展及保障经费项目工作计划和绩效目标，资金使用规范，项目产出较好，效益较为显著，整体评价为“良好”。</t>
  </si>
  <si>
    <t>水上安全监管及航道应急抢通</t>
  </si>
  <si>
    <t>该单位较好地完成了2017年项目工作计划和绩效目标，资金使用规范，执行率较高，项目产出较好，效益较为显著，整体评价为“优秀”。</t>
  </si>
  <si>
    <t>还贷支出</t>
  </si>
  <si>
    <t>该单位较好地完成了2017年项目工作计划和绩效目标，资金使用规范，执行率较高，项目产出较好，整体评价为“优秀”。从项目产出方面来看，该单位较好地完成了2次还本（4月、10月），4次付息（每季度一次）的目标。</t>
  </si>
  <si>
    <t>湖北省交通运输厅高速公路管理局</t>
  </si>
  <si>
    <t>高速公路行业管理经费</t>
  </si>
  <si>
    <t>该项目立项规范，绩效目标合理；项目管理制度健全，总体执行有效，支出合规，质量可控；项目产出高、效果好，服务对象满意度较高。</t>
  </si>
  <si>
    <t>路政执法及安全应急专项</t>
  </si>
  <si>
    <t>超预算的原因为：年中追加了预算。该项目符合国家政策法规和交通行业发展规划，立项规范，绩效目标合理；项目管理制度健全，总体执行有效，支出合规，质量可控；项目产出良好，服务对象满意度较高。</t>
  </si>
  <si>
    <t>湖北省交通运输厅工程质量监督局</t>
  </si>
  <si>
    <t>交通运输工程质量安全监督经费</t>
  </si>
  <si>
    <t>资金执行率偏低的原因为：部分政府采购项目产生了招标结余，节约了项目经费。项目与中央和省委政策相符，项目立项规范、合理，资金到位及时、使用合规、监控有效。工作及财务管理制度健全、执行有效、项目质量可控，项目实际支出没有超预算，服务对象的满意度高，对圆满完成2017年目标工作任务提供了重要保障，达到了预定的目标。项目绩效评价为“优秀”。</t>
  </si>
  <si>
    <t>湖北省交通运输厅规划研究室</t>
  </si>
  <si>
    <t>交通规划专项经费</t>
  </si>
  <si>
    <t>资金执行率偏低的原因为：部分政府采购项目产生了招标结余，节约了项目经费。项目立项申报程序规范，经费支出使用规范，未见超支现象，重大项目支出严格遵循政府相关规定，制度制定相对较完备，项目目标任务完成率高，年度绩效目标达到或超额完成，社会效益和经济效益均比较好，服务对象总体满意度高，但项目部分目标设定可测性不高，需制定具体量化标准。</t>
  </si>
  <si>
    <t>湖北省交通基本建设造价管理站</t>
  </si>
  <si>
    <t>交通造价管理专项</t>
  </si>
  <si>
    <t>评价结果表明，项目立项申报程序规范，经费支出使用规范，未见超支现象，重大项目支出严格遵循政府相关规定，制度制定相对较完备，项目目标任务完成率高，年度绩效目标达到或超额完成，经济效益好，服务对象总体满意度高，但项目目标设定完整性、合理性有待提高。</t>
  </si>
  <si>
    <t>湖北省交通运输厅宣传中心</t>
  </si>
  <si>
    <t>全省交通行业宣传报道专项经费</t>
  </si>
  <si>
    <t>2017年度宣传报道经费项目申报程序总体合乎规范，经费支出与管理规范，年度绩效目标总投完成率较高，社会效益良好，项目可持续性强，服务对象满意度高。但项目执行过程中有关管理工作有待进一步规范与完善。</t>
  </si>
  <si>
    <t>湖北省交通重点建设领导小组办公室</t>
  </si>
  <si>
    <t>交通运输重点工程管理经费</t>
  </si>
  <si>
    <t>资金执行率偏低的原因为：集中督办、重点督办、定点督办等工作方式，压缩了经费使用。该项目较好地完成了2017年度项目任务和绩效目标，立项规范，绩效目标科学合理，项目管理规范，产出产出高，项目效益好。</t>
  </si>
  <si>
    <t>湖北省交通运输厅信息中心</t>
  </si>
  <si>
    <t>湖北省交通运输通信信息网络维护经费</t>
  </si>
  <si>
    <t>根据评价分析，2017年湖北省交通运输通信信息网络维护经费项目符合国家政策，立项规范，总体上决策科学合理，项目运作正常，管理规范，社会效益好，服务对象满意度高，具有较强的可持续性。但相关项目管理制度有待进一步完善。本项目绩效评定结果综合得分90.00分，等级为“优”。</t>
  </si>
  <si>
    <t>湖北省交通运输厅世界银行贷款项目办公室</t>
  </si>
  <si>
    <t>交通运输世行贷款及职业资格管理经费</t>
  </si>
  <si>
    <t>资金执行率偏低的原因为：部分政府采购项目产生了招标结余，节约了项目经费。该项目较好地完成了年度项目任务和绩效目标，项目管理规范，产出产出高，项目效益好。</t>
  </si>
  <si>
    <t>湖北省高速公路联网收费中心</t>
  </si>
  <si>
    <t>联网收费系统维护专项支出</t>
  </si>
  <si>
    <t>资金执行率偏低的原因为：2017年预算调减996.76万元，部分项目投资估算不够准确，预算调整幅度较大。该项目整体绩效较好，项目预算绩效目标的设定与项目资金预算的针对性有待加强；在预算的执行的均衡性有待加强。</t>
  </si>
  <si>
    <t>湖北省江汉运河航道管理处</t>
  </si>
  <si>
    <t>运行管理及支持保障</t>
  </si>
  <si>
    <t>该项目符合国家政策和行业规划，立项规范，绩效目标设置基本合理，资金落实到位；项目管理制度健全，总体执行有效，支出合规，质量可控；项目产出较高，效果较好，受益对象满意度高。</t>
  </si>
  <si>
    <t>湖北省汉江崔家营航电枢纽管理处</t>
  </si>
  <si>
    <t>航电枢纽运营管理经费</t>
  </si>
  <si>
    <t>该项目符合国家政策，立项规范，资金落实到位，绩效目标设置基本合理；项目管理制度健全，总体执行有效，支出合规，质量可控；项目产出和效果良好，服务对象满意度较高。</t>
  </si>
  <si>
    <t>国外还贷支出</t>
  </si>
  <si>
    <t>该单位较好地完成了2017年度项目任务和绩效目标。项目符合国家政策，立项规范，绩效目标科学合理；项目管理规范，支出合规，产出正常。</t>
  </si>
  <si>
    <t>湖北交通职业技术学院</t>
  </si>
  <si>
    <t>国家奖助学金支出</t>
  </si>
  <si>
    <t>该单位较好地完成了本项目工作计划和绩效目标，资金使用规范，项目产出较好，整体评价为“优秀”。该项目设定的资助学生人数、资助金额、帮扶对象精准度、执行时间、生均教育成本、建档立卡家庭经济困难学生受资助比例、培养湖北交通大发展技术技能型人才、农村和家庭贫困子女接受高等教育比例、受益人群满意度等相关指标均按照要求完成，项目受益对象满意度较高。</t>
  </si>
  <si>
    <t>还贷支出项目</t>
  </si>
  <si>
    <t>该单位较好地完成了本项目工作计划和绩效目标，资金使用规范，未发生拖欠本息现象，项目产出较好，整体评价为“优秀”。该项目设定的“偿还本息”、“合同条款执行率”、“还款及时率”等相关指标均按照要求完成，资金使用规范，执行率较高，项目产出较好。</t>
  </si>
  <si>
    <t>新校区建设项目</t>
  </si>
  <si>
    <t>资金执行率偏低的原因为：新校区建设的贷款资金编入预算，实际执行中按施工进度进行资金支付，导致预算执行较低。经综合评价，该单位基本完成了本项目工作计划和绩效目标，资金使用规范，项目产出较好，该项目设定的建设工程质量评定指标、工程质量监督面、建设成本等相关指标均按照要求完成，整体评价为“良好”。</t>
  </si>
  <si>
    <t>教育业务专项</t>
  </si>
  <si>
    <t>资金执行率偏低的原因为：严格执行国家八项规定和严格控制三公经费规定，公务接待费、因公出国出境经费节约了部分资金。另有2500多万元涉及中央财政资金，按照实施计划，需要2－3年时间完成资金支付，需结转到下一年度继续使用。经综合评价，该单位基本完成了本项目工作计划和绩效目标，资金使用规范，项目产出较好，整体评价为“良好”。该单位开展预算绩效管理，不断加强和规范项目资金管理，未发生挤占、挪用专项资金行为。从项目产出和效果来看，该单位较好的完成了教育业务专项设定效果和产出指标，项目产出良好。</t>
  </si>
  <si>
    <t>湖北省交通运输厅京珠高速公路管理处</t>
  </si>
  <si>
    <t>养护性支出</t>
  </si>
  <si>
    <t>该单位较好地完成了2017年度养护性支出项目工作计划和绩效目标，项目管理规范，社会、环境效益较好，事业发展具有可持续性，服务对象总体满意度较高。但在预算编制前瞻性有待进一步加强，绩效指标体系有待进一步完善。</t>
  </si>
  <si>
    <t>营运管理支出</t>
  </si>
  <si>
    <t>项目业务管理规范，财务管理、会计核算符合规范要求，经济、社会、环境效益良好，服务对象总体满意度较高。但项目预算精细化有待进一步加强，绩效评价资料质量有待进一步提升。</t>
  </si>
  <si>
    <t>路产赔偿费支出</t>
  </si>
  <si>
    <t>项目实施过程中，将维护路产路权、保障公路完好、安全畅通作为第一要务，构建管理新常态，提质增效树形象，较好地履行了保护路产、维护路权、保障畅通的职责。但项目相关绩效信息统计工作的规范性、适时性有待改善。</t>
  </si>
  <si>
    <t>湖北省交通运输厅汉十高速公路管理处</t>
  </si>
  <si>
    <t>该单位2017年度养护性支出项目管理规范，日常公路、机电及专项工程均按计划完成，已执行项目的经济、社会效益较好，项目可持续性强，服务对象总体基本满意，但项目绩效目标的细化、量化有待改善，项目预算的针对性、可操作性、可执行性有待提升。项目的综合评分94分，评价结果类型为A+，对应的评价结果级别为“优”。</t>
  </si>
  <si>
    <t>该单位2017年度营运管理支出项目管理规范，费收管理、路政管理、综合管理及文明创建均按计划完成，已执行项目的经济、社会效益较好，项目可持续性强，服务对象总体基本满意。项目的综合评分94.5分，评价结果类型为A+，对应的评价结果级别为“优”。</t>
  </si>
  <si>
    <t>该单位2017年度路产赔偿费支出项目管理规范，路赔管理均按计划完成，已执行项目的经济、社会效益较好。项目的综合评分94分，评价结果类型为A+，对应的评价结果级别为“优”。</t>
  </si>
  <si>
    <t>湖北省交通运输厅鄂西高速公路管理处</t>
  </si>
  <si>
    <t>该单位较好地完成了2017年养护性支出项目绩效目标。项目符合国家政策和行业规划，立项规范，绩效目标设置基本合理，资金落实到位；项目管理制度健全，总体执行有效，支出基本合规，质量可控；项目产出和效果良好，具有可持续性，受益对象满意度高。但绩效指标体系尚不够科学合理。</t>
  </si>
  <si>
    <t>该单位较好地完成了2017年营运管理支出项目绩效目标。项目符合国家政策法规和行业发展规划，立项规范，绩效目标设置基本合理，资金落实到位；项目管理制度健全，总体执行有效，支出合规，质量可控；项目产出和效果良好，具有可持续性，受益对象满意度高。但绩效指标体系尚不够科学合理。</t>
  </si>
  <si>
    <t>该单位较好地完成了2017年路产赔偿费支出绩效目标。项目符合国家政策法规和行业发展规划，立项规范，绩效目标设置基本合理，资金落实到位；项目管理制度健全，总体执行有效，支出合规，质量可控；项目产出和效果良好，具有可持续性，受益对象满意度高。但绩效指标体系的科学性有待进一步加强。</t>
  </si>
  <si>
    <t>湖北省交通运输厅随岳高速公路管理处</t>
  </si>
  <si>
    <t>该单位较好地完成了2017年项目绩效目标。该项目符合国家政策和行业规划，立项规范，绩效目标合理，项目管理制度执行有效，支出基本合规，质量可控，项目产出和效果良好。</t>
  </si>
  <si>
    <t>该单位较好地完成了2017年项目绩效目标。该项目符合国家政策和行业规划，立项规范，绩效目标设置基本合理，资金落实到位；项目管理制度健全，总体执行有效，支出基本合规，质量可控；项目产出和效果良好，具有可持续性，受益对象满意度高。</t>
  </si>
  <si>
    <t>该单位较好地完成了2017年项目绩效目标。该项目立项规范，资金落实到位；项目管理制度健全，执行有效；项目产出和效果良好，受益对象满意度高。</t>
  </si>
  <si>
    <t>湖北省交通运输厅黄黄高速公路管理处</t>
  </si>
  <si>
    <t>该项目综合评分90.49分，等级为“优”。主要成绩及经验：一是科学制定养护规划，推行国检标准和日常精细化管理，养护工作计划高标准完成。二是开展“品质工程”创建活动，强化工程质量监管，工程验收合格率100%。三是树立“安全第一”的意识，构建公路安全运营的长效机制，全年无养护重大安全事故。主要问题：一是专业维护队伍培养建设力度不够，专业技术人才比较缺乏。二是部分绩效指标有待进一步优化完善。</t>
  </si>
  <si>
    <t>通过对项目进行自评分析，项目符合国家政策法规和交通行业发展规划，立项规范，资金落实到位，绩效目标基本合理，项目管理制度健全，总体执行有效，支出基本合规，质量可控，项目产出和效益优良，服务对象总体满意度较高。经验：领导重视，部门积极配合；深入实际，加强沟通。但是绩效指标设置的科学性、合理性有待进一步提高。</t>
  </si>
  <si>
    <t>通过对项目进行自评分析，项目符合国家政策法规和交通行业发展规划，立项规范，资金落实到位，绩效目标基本合理，项目管理制度健全，总体执行有效，支出基本合规，质量可控，项目产出和效益优良，服务对象总体满意度较高。</t>
  </si>
  <si>
    <t>湖北省交通运输厅武黄高速公路管理处</t>
  </si>
  <si>
    <t>该单位较好地完成了2017年度养护性支出项目工作计划和绩效目标，项目管理规范，社会、环境效益较好，事业发展具有可持续性，服务对象总体满意度较高，但本项目绩效指标体系有待进一步完善。</t>
  </si>
  <si>
    <t>运营管理支出</t>
  </si>
  <si>
    <t>该单位较好地完成了2017年度营运管理支出项目工作计划和绩效目标，项目管理规范，社会、环境效益较好，事业发展具有可持续性，服务对象总体满意度较高，但项目预算编制的前瞻性有待进一步增强。</t>
  </si>
  <si>
    <t>该单位较好地完成了2017年度项目任务和绩效目标，立项规范，绩效目标合理，资金和项目管理规范，产出产出高，项目效益好。</t>
  </si>
  <si>
    <t>湖北省汉江雅口航运枢纽建设管理处（筹）</t>
  </si>
  <si>
    <t>汉江雅口航运枢纽工程</t>
  </si>
  <si>
    <t>资金执行偏差较大的运用为：年中追加了长江港航建设资金28500万元及中央资金4026万元。该单位较好的完成了2017年项目绩效目标，目标符合国家政策，立项规范；项目管理制度健全，支出合理，质量可控，服务对象满意度较高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</si>
</sst>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#,##0.00_ "/>
  </numFmts>
  <fonts count="5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10" fontId="50" fillId="0" borderId="10" xfId="0" applyNumberFormat="1" applyFont="1" applyFill="1" applyBorder="1" applyAlignment="1">
      <alignment horizontal="center" vertical="center" wrapText="1"/>
    </xf>
    <xf numFmtId="179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179" fontId="50" fillId="33" borderId="10" xfId="0" applyNumberFormat="1" applyFont="1" applyFill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180" fontId="53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vertical="center"/>
    </xf>
    <xf numFmtId="4" fontId="53" fillId="0" borderId="10" xfId="0" applyNumberFormat="1" applyFont="1" applyBorder="1" applyAlignment="1">
      <alignment horizontal="center" vertical="center" wrapText="1" shrinkToFit="1"/>
    </xf>
    <xf numFmtId="179" fontId="5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9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9" fontId="6" fillId="0" borderId="10" xfId="0" applyNumberFormat="1" applyFont="1" applyBorder="1" applyAlignment="1">
      <alignment horizontal="center" vertical="center"/>
    </xf>
    <xf numFmtId="179" fontId="54" fillId="0" borderId="14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179" fontId="54" fillId="0" borderId="17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179" fontId="54" fillId="0" borderId="10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4" fontId="6" fillId="0" borderId="19" xfId="0" applyNumberFormat="1" applyFont="1" applyBorder="1" applyAlignment="1">
      <alignment horizontal="right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4" fontId="6" fillId="0" borderId="26" xfId="0" applyNumberFormat="1" applyFont="1" applyFill="1" applyBorder="1" applyAlignment="1">
      <alignment horizontal="right" vertical="center" shrinkToFit="1"/>
    </xf>
    <xf numFmtId="4" fontId="6" fillId="0" borderId="26" xfId="0" applyNumberFormat="1" applyFont="1" applyBorder="1" applyAlignment="1">
      <alignment horizontal="right" vertical="center" shrinkToFit="1"/>
    </xf>
    <xf numFmtId="4" fontId="6" fillId="0" borderId="27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4" fontId="6" fillId="0" borderId="10" xfId="0" applyNumberFormat="1" applyFont="1" applyFill="1" applyBorder="1" applyAlignment="1">
      <alignment vertical="center" shrinkToFit="1"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Zeros="0" workbookViewId="0" topLeftCell="A1">
      <selection activeCell="D38" sqref="D38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</cols>
  <sheetData>
    <row r="1" spans="1:6" ht="33.75" customHeight="1">
      <c r="A1" s="101" t="s">
        <v>0</v>
      </c>
      <c r="B1" s="101"/>
      <c r="C1" s="101"/>
      <c r="D1" s="101"/>
      <c r="E1" s="101"/>
      <c r="F1" s="101"/>
    </row>
    <row r="2" spans="1:6" ht="12.75" customHeight="1">
      <c r="A2" s="102"/>
      <c r="B2" s="102"/>
      <c r="C2" s="102"/>
      <c r="D2" s="102"/>
      <c r="E2" s="102"/>
      <c r="F2" s="34" t="s">
        <v>1</v>
      </c>
    </row>
    <row r="3" spans="1:6" ht="14.25">
      <c r="A3" s="22" t="s">
        <v>2</v>
      </c>
      <c r="F3" s="34" t="s">
        <v>3</v>
      </c>
    </row>
    <row r="4" spans="1:6" ht="15" customHeight="1">
      <c r="A4" s="28" t="s">
        <v>4</v>
      </c>
      <c r="B4" s="28" t="s">
        <v>5</v>
      </c>
      <c r="C4" s="28" t="s">
        <v>5</v>
      </c>
      <c r="D4" s="28" t="s">
        <v>6</v>
      </c>
      <c r="E4" s="28" t="s">
        <v>5</v>
      </c>
      <c r="F4" s="28" t="s">
        <v>5</v>
      </c>
    </row>
    <row r="5" spans="1:6" ht="15" customHeight="1">
      <c r="A5" s="28" t="s">
        <v>7</v>
      </c>
      <c r="B5" s="28" t="s">
        <v>8</v>
      </c>
      <c r="C5" s="28" t="s">
        <v>9</v>
      </c>
      <c r="D5" s="28" t="s">
        <v>10</v>
      </c>
      <c r="E5" s="28" t="s">
        <v>8</v>
      </c>
      <c r="F5" s="28" t="s">
        <v>9</v>
      </c>
    </row>
    <row r="6" spans="1:6" ht="15" customHeight="1">
      <c r="A6" s="28" t="s">
        <v>11</v>
      </c>
      <c r="B6" s="28" t="s">
        <v>5</v>
      </c>
      <c r="C6" s="28" t="s">
        <v>12</v>
      </c>
      <c r="D6" s="28" t="s">
        <v>11</v>
      </c>
      <c r="E6" s="28" t="s">
        <v>5</v>
      </c>
      <c r="F6" s="28" t="s">
        <v>13</v>
      </c>
    </row>
    <row r="7" spans="1:6" ht="15" customHeight="1">
      <c r="A7" s="77" t="s">
        <v>14</v>
      </c>
      <c r="B7" s="28" t="s">
        <v>15</v>
      </c>
      <c r="C7" s="76">
        <v>1020453.031409</v>
      </c>
      <c r="D7" s="77" t="s">
        <v>16</v>
      </c>
      <c r="E7" s="28">
        <v>29</v>
      </c>
      <c r="F7" s="76">
        <v>36.78</v>
      </c>
    </row>
    <row r="8" spans="1:6" ht="15" customHeight="1">
      <c r="A8" s="77" t="s">
        <v>17</v>
      </c>
      <c r="B8" s="28" t="s">
        <v>18</v>
      </c>
      <c r="C8" s="76">
        <v>869126.1795459999</v>
      </c>
      <c r="D8" s="77" t="s">
        <v>19</v>
      </c>
      <c r="E8" s="28">
        <v>30</v>
      </c>
      <c r="F8" s="76">
        <v>0</v>
      </c>
    </row>
    <row r="9" spans="1:6" ht="15" customHeight="1">
      <c r="A9" s="77" t="s">
        <v>20</v>
      </c>
      <c r="B9" s="28" t="s">
        <v>12</v>
      </c>
      <c r="C9" s="76">
        <v>0</v>
      </c>
      <c r="D9" s="77" t="s">
        <v>21</v>
      </c>
      <c r="E9" s="28">
        <v>31</v>
      </c>
      <c r="F9" s="76">
        <v>0</v>
      </c>
    </row>
    <row r="10" spans="1:6" ht="15" customHeight="1">
      <c r="A10" s="77" t="s">
        <v>22</v>
      </c>
      <c r="B10" s="28" t="s">
        <v>23</v>
      </c>
      <c r="C10" s="76">
        <v>0</v>
      </c>
      <c r="D10" s="77" t="s">
        <v>24</v>
      </c>
      <c r="E10" s="28">
        <v>32</v>
      </c>
      <c r="F10" s="76">
        <v>0</v>
      </c>
    </row>
    <row r="11" spans="1:6" ht="15" customHeight="1">
      <c r="A11" s="77" t="s">
        <v>25</v>
      </c>
      <c r="B11" s="28" t="s">
        <v>26</v>
      </c>
      <c r="C11" s="76">
        <v>0</v>
      </c>
      <c r="D11" s="77" t="s">
        <v>27</v>
      </c>
      <c r="E11" s="28">
        <v>33</v>
      </c>
      <c r="F11" s="76">
        <v>21571.919159</v>
      </c>
    </row>
    <row r="12" spans="1:6" ht="15" customHeight="1">
      <c r="A12" s="77" t="s">
        <v>28</v>
      </c>
      <c r="B12" s="28" t="s">
        <v>13</v>
      </c>
      <c r="C12" s="76">
        <v>0</v>
      </c>
      <c r="D12" s="77" t="s">
        <v>29</v>
      </c>
      <c r="E12" s="28">
        <v>34</v>
      </c>
      <c r="F12" s="76">
        <v>0</v>
      </c>
    </row>
    <row r="13" spans="1:6" ht="15" customHeight="1">
      <c r="A13" s="77" t="s">
        <v>30</v>
      </c>
      <c r="B13" s="28" t="s">
        <v>31</v>
      </c>
      <c r="C13" s="76">
        <v>12077.706409</v>
      </c>
      <c r="D13" s="77" t="s">
        <v>32</v>
      </c>
      <c r="E13" s="28">
        <v>35</v>
      </c>
      <c r="F13" s="76">
        <v>0</v>
      </c>
    </row>
    <row r="14" spans="1:6" ht="15" customHeight="1">
      <c r="A14" s="75" t="s">
        <v>5</v>
      </c>
      <c r="B14" s="28" t="s">
        <v>33</v>
      </c>
      <c r="C14" s="78">
        <v>0</v>
      </c>
      <c r="D14" s="77" t="s">
        <v>34</v>
      </c>
      <c r="E14" s="28">
        <v>36</v>
      </c>
      <c r="F14" s="76">
        <v>1436.54491</v>
      </c>
    </row>
    <row r="15" spans="1:6" ht="15" customHeight="1">
      <c r="A15" s="77" t="s">
        <v>5</v>
      </c>
      <c r="B15" s="28" t="s">
        <v>35</v>
      </c>
      <c r="C15" s="78">
        <v>0</v>
      </c>
      <c r="D15" s="77" t="s">
        <v>36</v>
      </c>
      <c r="E15" s="28">
        <v>37</v>
      </c>
      <c r="F15" s="76">
        <v>557.0093820000001</v>
      </c>
    </row>
    <row r="16" spans="1:6" ht="15" customHeight="1">
      <c r="A16" s="77" t="s">
        <v>5</v>
      </c>
      <c r="B16" s="28" t="s">
        <v>37</v>
      </c>
      <c r="C16" s="78">
        <v>0</v>
      </c>
      <c r="D16" s="77" t="s">
        <v>38</v>
      </c>
      <c r="E16" s="28">
        <v>38</v>
      </c>
      <c r="F16" s="76">
        <v>0</v>
      </c>
    </row>
    <row r="17" spans="1:6" ht="15" customHeight="1">
      <c r="A17" s="77" t="s">
        <v>5</v>
      </c>
      <c r="B17" s="28" t="s">
        <v>39</v>
      </c>
      <c r="C17" s="78">
        <v>0</v>
      </c>
      <c r="D17" s="77" t="s">
        <v>40</v>
      </c>
      <c r="E17" s="28">
        <v>39</v>
      </c>
      <c r="F17" s="76">
        <v>0</v>
      </c>
    </row>
    <row r="18" spans="1:6" ht="15" customHeight="1">
      <c r="A18" s="77" t="s">
        <v>5</v>
      </c>
      <c r="B18" s="28" t="s">
        <v>41</v>
      </c>
      <c r="C18" s="78">
        <v>0</v>
      </c>
      <c r="D18" s="77" t="s">
        <v>42</v>
      </c>
      <c r="E18" s="28">
        <v>40</v>
      </c>
      <c r="F18" s="76">
        <v>0</v>
      </c>
    </row>
    <row r="19" spans="1:6" ht="15" customHeight="1">
      <c r="A19" s="77" t="s">
        <v>5</v>
      </c>
      <c r="B19" s="28" t="s">
        <v>43</v>
      </c>
      <c r="C19" s="78">
        <v>0</v>
      </c>
      <c r="D19" s="77" t="s">
        <v>44</v>
      </c>
      <c r="E19" s="28">
        <v>41</v>
      </c>
      <c r="F19" s="76">
        <v>1020355.180535</v>
      </c>
    </row>
    <row r="20" spans="1:6" ht="15" customHeight="1">
      <c r="A20" s="77" t="s">
        <v>5</v>
      </c>
      <c r="B20" s="28" t="s">
        <v>45</v>
      </c>
      <c r="C20" s="78">
        <v>0</v>
      </c>
      <c r="D20" s="77" t="s">
        <v>46</v>
      </c>
      <c r="E20" s="28">
        <v>42</v>
      </c>
      <c r="F20" s="76">
        <v>0</v>
      </c>
    </row>
    <row r="21" spans="1:6" ht="15" customHeight="1">
      <c r="A21" s="77" t="s">
        <v>5</v>
      </c>
      <c r="B21" s="28" t="s">
        <v>47</v>
      </c>
      <c r="C21" s="78">
        <v>0</v>
      </c>
      <c r="D21" s="77" t="s">
        <v>48</v>
      </c>
      <c r="E21" s="28">
        <v>43</v>
      </c>
      <c r="F21" s="76">
        <v>0</v>
      </c>
    </row>
    <row r="22" spans="1:6" ht="15" customHeight="1">
      <c r="A22" s="77" t="s">
        <v>5</v>
      </c>
      <c r="B22" s="28" t="s">
        <v>49</v>
      </c>
      <c r="C22" s="78">
        <v>0</v>
      </c>
      <c r="D22" s="77" t="s">
        <v>50</v>
      </c>
      <c r="E22" s="28">
        <v>44</v>
      </c>
      <c r="F22" s="76">
        <v>0</v>
      </c>
    </row>
    <row r="23" spans="1:6" ht="15" customHeight="1">
      <c r="A23" s="77" t="s">
        <v>5</v>
      </c>
      <c r="B23" s="28" t="s">
        <v>51</v>
      </c>
      <c r="C23" s="78">
        <v>0</v>
      </c>
      <c r="D23" s="77" t="s">
        <v>52</v>
      </c>
      <c r="E23" s="28">
        <v>45</v>
      </c>
      <c r="F23" s="76">
        <v>0</v>
      </c>
    </row>
    <row r="24" spans="1:6" ht="15" customHeight="1">
      <c r="A24" s="77" t="s">
        <v>5</v>
      </c>
      <c r="B24" s="28" t="s">
        <v>53</v>
      </c>
      <c r="C24" s="78">
        <v>0</v>
      </c>
      <c r="D24" s="77" t="s">
        <v>54</v>
      </c>
      <c r="E24" s="28">
        <v>46</v>
      </c>
      <c r="F24" s="76">
        <v>0</v>
      </c>
    </row>
    <row r="25" spans="1:6" ht="15" customHeight="1">
      <c r="A25" s="77" t="s">
        <v>5</v>
      </c>
      <c r="B25" s="28" t="s">
        <v>55</v>
      </c>
      <c r="C25" s="78">
        <v>0</v>
      </c>
      <c r="D25" s="77" t="s">
        <v>56</v>
      </c>
      <c r="E25" s="28">
        <v>47</v>
      </c>
      <c r="F25" s="76">
        <v>0</v>
      </c>
    </row>
    <row r="26" spans="1:6" ht="15" customHeight="1">
      <c r="A26" s="77" t="s">
        <v>5</v>
      </c>
      <c r="B26" s="28" t="s">
        <v>57</v>
      </c>
      <c r="C26" s="78">
        <v>0</v>
      </c>
      <c r="D26" s="77" t="s">
        <v>58</v>
      </c>
      <c r="E26" s="28">
        <v>48</v>
      </c>
      <c r="F26" s="76">
        <v>0</v>
      </c>
    </row>
    <row r="27" spans="1:6" ht="15" customHeight="1">
      <c r="A27" s="77" t="s">
        <v>5</v>
      </c>
      <c r="B27" s="28" t="s">
        <v>59</v>
      </c>
      <c r="C27" s="78">
        <v>0</v>
      </c>
      <c r="D27" s="77" t="s">
        <v>60</v>
      </c>
      <c r="E27" s="28">
        <v>49</v>
      </c>
      <c r="F27" s="76">
        <v>35938.983657</v>
      </c>
    </row>
    <row r="28" spans="1:6" ht="15" customHeight="1">
      <c r="A28" s="77" t="s">
        <v>5</v>
      </c>
      <c r="B28" s="28" t="s">
        <v>61</v>
      </c>
      <c r="C28" s="78">
        <v>0</v>
      </c>
      <c r="D28" s="77" t="s">
        <v>62</v>
      </c>
      <c r="E28" s="28">
        <v>50</v>
      </c>
      <c r="F28" s="76">
        <v>0</v>
      </c>
    </row>
    <row r="29" spans="1:6" ht="15" customHeight="1">
      <c r="A29" s="77" t="s">
        <v>5</v>
      </c>
      <c r="B29" s="28" t="s">
        <v>63</v>
      </c>
      <c r="C29" s="78">
        <v>0</v>
      </c>
      <c r="D29" s="77" t="s">
        <v>64</v>
      </c>
      <c r="E29" s="28">
        <v>51</v>
      </c>
      <c r="F29" s="76">
        <v>0</v>
      </c>
    </row>
    <row r="30" spans="1:6" ht="15" customHeight="1">
      <c r="A30" s="103" t="s">
        <v>65</v>
      </c>
      <c r="B30" s="28" t="s">
        <v>66</v>
      </c>
      <c r="C30" s="76">
        <v>1032530.737818</v>
      </c>
      <c r="D30" s="104" t="s">
        <v>67</v>
      </c>
      <c r="E30" s="28">
        <v>52</v>
      </c>
      <c r="F30" s="76">
        <v>1079896.4176430001</v>
      </c>
    </row>
    <row r="31" spans="1:6" ht="15" customHeight="1">
      <c r="A31" s="77" t="s">
        <v>68</v>
      </c>
      <c r="B31" s="28" t="s">
        <v>69</v>
      </c>
      <c r="C31" s="76">
        <v>2170.308432</v>
      </c>
      <c r="D31" s="105" t="s">
        <v>70</v>
      </c>
      <c r="E31" s="28">
        <v>53</v>
      </c>
      <c r="F31" s="106">
        <v>982.891146</v>
      </c>
    </row>
    <row r="32" spans="1:6" ht="15" customHeight="1">
      <c r="A32" s="77" t="s">
        <v>71</v>
      </c>
      <c r="B32" s="28" t="s">
        <v>72</v>
      </c>
      <c r="C32" s="76">
        <v>162715.29093699998</v>
      </c>
      <c r="D32" s="105" t="s">
        <v>73</v>
      </c>
      <c r="E32" s="28">
        <v>54</v>
      </c>
      <c r="F32" s="106">
        <v>116537.028398</v>
      </c>
    </row>
    <row r="33" spans="1:6" ht="15" customHeight="1">
      <c r="A33" s="77"/>
      <c r="B33" s="28" t="s">
        <v>74</v>
      </c>
      <c r="C33" s="76">
        <v>0</v>
      </c>
      <c r="D33" s="105"/>
      <c r="E33" s="28">
        <v>55</v>
      </c>
      <c r="F33" s="106">
        <v>0</v>
      </c>
    </row>
    <row r="34" spans="1:6" ht="15" customHeight="1">
      <c r="A34" s="103" t="s">
        <v>75</v>
      </c>
      <c r="B34" s="28" t="s">
        <v>76</v>
      </c>
      <c r="C34" s="76">
        <v>1197416.337187</v>
      </c>
      <c r="D34" s="104" t="s">
        <v>75</v>
      </c>
      <c r="E34" s="28">
        <v>56</v>
      </c>
      <c r="F34" s="76">
        <v>1197416.337187</v>
      </c>
    </row>
    <row r="35" spans="1:6" ht="15" customHeight="1">
      <c r="A35" s="80"/>
      <c r="B35" s="81" t="s">
        <v>5</v>
      </c>
      <c r="C35" s="81" t="s">
        <v>5</v>
      </c>
      <c r="D35" s="81" t="s">
        <v>5</v>
      </c>
      <c r="E35" s="82" t="s">
        <v>5</v>
      </c>
      <c r="F35" s="81" t="s">
        <v>5</v>
      </c>
    </row>
    <row r="41" ht="12.75">
      <c r="C41" s="107"/>
    </row>
    <row r="42" ht="12.75">
      <c r="C42" s="107"/>
    </row>
    <row r="43" ht="12.75">
      <c r="C43" s="108"/>
    </row>
  </sheetData>
  <sheetProtection/>
  <mergeCells count="4">
    <mergeCell ref="A1:F1"/>
    <mergeCell ref="A4:C4"/>
    <mergeCell ref="D4:F4"/>
    <mergeCell ref="A35:C35"/>
  </mergeCells>
  <printOptions horizontalCentered="1"/>
  <pageMargins left="0.75" right="0.75" top="1" bottom="1" header="0.5" footer="0.5"/>
  <pageSetup fitToHeight="1" fitToWidth="1" horizontalDpi="600" verticalDpi="600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5"/>
  <sheetViews>
    <sheetView zoomScaleSheetLayoutView="100" workbookViewId="0" topLeftCell="A1">
      <selection activeCell="B31" sqref="B31"/>
    </sheetView>
  </sheetViews>
  <sheetFormatPr defaultColWidth="9.140625" defaultRowHeight="12.75"/>
  <cols>
    <col min="1" max="2" width="48.00390625" style="0" customWidth="1"/>
  </cols>
  <sheetData>
    <row r="1" spans="1:2" ht="27" customHeight="1">
      <c r="A1" s="10" t="s">
        <v>301</v>
      </c>
      <c r="B1" s="11"/>
    </row>
    <row r="2" spans="1:2" ht="24" customHeight="1">
      <c r="A2" s="12" t="s">
        <v>285</v>
      </c>
      <c r="B2" s="13" t="s">
        <v>3</v>
      </c>
    </row>
    <row r="3" spans="1:2" ht="24" customHeight="1">
      <c r="A3" s="13" t="s">
        <v>302</v>
      </c>
      <c r="B3" s="13" t="s">
        <v>9</v>
      </c>
    </row>
    <row r="4" spans="1:2" ht="24" customHeight="1">
      <c r="A4" s="13" t="s">
        <v>299</v>
      </c>
      <c r="B4" s="13" t="s">
        <v>299</v>
      </c>
    </row>
    <row r="5" spans="1:2" ht="24" customHeight="1">
      <c r="A5" s="14" t="s">
        <v>303</v>
      </c>
      <c r="B5" s="15"/>
    </row>
  </sheetData>
  <sheetProtection/>
  <mergeCells count="2">
    <mergeCell ref="A1:B1"/>
    <mergeCell ref="A5:B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selection activeCell="I8" sqref="I8"/>
    </sheetView>
  </sheetViews>
  <sheetFormatPr defaultColWidth="9.140625" defaultRowHeight="12.75"/>
  <cols>
    <col min="3" max="3" width="13.28125" style="0" customWidth="1"/>
    <col min="4" max="4" width="13.57421875" style="0" customWidth="1"/>
    <col min="5" max="5" width="12.00390625" style="0" customWidth="1"/>
    <col min="7" max="7" width="64.7109375" style="0" customWidth="1"/>
  </cols>
  <sheetData>
    <row r="1" spans="1:7" ht="34.5" customHeight="1">
      <c r="A1" s="1" t="s">
        <v>304</v>
      </c>
      <c r="B1" s="1"/>
      <c r="C1" s="1"/>
      <c r="D1" s="1"/>
      <c r="E1" s="1"/>
      <c r="F1" s="1"/>
      <c r="G1" s="1"/>
    </row>
    <row r="2" spans="1:7" ht="24">
      <c r="A2" s="2" t="s">
        <v>305</v>
      </c>
      <c r="B2" s="2" t="s">
        <v>306</v>
      </c>
      <c r="C2" s="2" t="s">
        <v>302</v>
      </c>
      <c r="D2" s="2" t="s">
        <v>286</v>
      </c>
      <c r="E2" s="2" t="s">
        <v>307</v>
      </c>
      <c r="F2" s="2" t="s">
        <v>308</v>
      </c>
      <c r="G2" s="2" t="s">
        <v>309</v>
      </c>
    </row>
    <row r="3" spans="1:7" ht="48">
      <c r="A3" s="2">
        <v>1</v>
      </c>
      <c r="B3" s="3" t="s">
        <v>310</v>
      </c>
      <c r="C3" s="3" t="s">
        <v>311</v>
      </c>
      <c r="D3" s="2">
        <v>7399.56</v>
      </c>
      <c r="E3" s="2">
        <v>3995.16</v>
      </c>
      <c r="F3" s="4">
        <v>0.5399</v>
      </c>
      <c r="G3" s="3" t="s">
        <v>312</v>
      </c>
    </row>
    <row r="4" spans="1:7" ht="60">
      <c r="A4" s="2">
        <v>2</v>
      </c>
      <c r="B4" s="3" t="s">
        <v>310</v>
      </c>
      <c r="C4" s="3" t="s">
        <v>313</v>
      </c>
      <c r="D4" s="2">
        <v>1070.48</v>
      </c>
      <c r="E4" s="2">
        <v>769.4</v>
      </c>
      <c r="F4" s="4">
        <v>0.7187</v>
      </c>
      <c r="G4" s="3" t="s">
        <v>314</v>
      </c>
    </row>
    <row r="5" spans="1:7" ht="48">
      <c r="A5" s="2">
        <v>3</v>
      </c>
      <c r="B5" s="3" t="s">
        <v>315</v>
      </c>
      <c r="C5" s="3" t="s">
        <v>316</v>
      </c>
      <c r="D5" s="2">
        <v>798.8</v>
      </c>
      <c r="E5" s="2">
        <v>757.6</v>
      </c>
      <c r="F5" s="4">
        <v>0.9484</v>
      </c>
      <c r="G5" s="3" t="s">
        <v>317</v>
      </c>
    </row>
    <row r="6" spans="1:7" ht="48">
      <c r="A6" s="2">
        <v>4</v>
      </c>
      <c r="B6" s="3" t="s">
        <v>315</v>
      </c>
      <c r="C6" s="3" t="s">
        <v>318</v>
      </c>
      <c r="D6" s="2">
        <v>836.42</v>
      </c>
      <c r="E6" s="2">
        <v>826.38</v>
      </c>
      <c r="F6" s="4">
        <v>0.988</v>
      </c>
      <c r="G6" s="3" t="s">
        <v>319</v>
      </c>
    </row>
    <row r="7" spans="1:7" ht="48">
      <c r="A7" s="2">
        <v>5</v>
      </c>
      <c r="B7" s="3" t="s">
        <v>315</v>
      </c>
      <c r="C7" s="3" t="s">
        <v>320</v>
      </c>
      <c r="D7" s="2">
        <v>3309.42</v>
      </c>
      <c r="E7" s="2">
        <v>3291.77</v>
      </c>
      <c r="F7" s="4">
        <v>0.9947</v>
      </c>
      <c r="G7" s="3" t="s">
        <v>321</v>
      </c>
    </row>
    <row r="8" spans="1:7" ht="60">
      <c r="A8" s="2">
        <v>6</v>
      </c>
      <c r="B8" s="3" t="s">
        <v>322</v>
      </c>
      <c r="C8" s="3" t="s">
        <v>323</v>
      </c>
      <c r="D8" s="2">
        <v>4286.63</v>
      </c>
      <c r="E8" s="5">
        <v>2280.906535</v>
      </c>
      <c r="F8" s="4">
        <v>0.4313</v>
      </c>
      <c r="G8" s="3" t="s">
        <v>324</v>
      </c>
    </row>
    <row r="9" spans="1:7" ht="60">
      <c r="A9" s="2">
        <v>7</v>
      </c>
      <c r="B9" s="3" t="s">
        <v>322</v>
      </c>
      <c r="C9" s="3" t="s">
        <v>325</v>
      </c>
      <c r="D9" s="2">
        <v>4094.74</v>
      </c>
      <c r="E9" s="2">
        <v>749.99</v>
      </c>
      <c r="F9" s="4">
        <v>0.1301</v>
      </c>
      <c r="G9" s="3" t="s">
        <v>326</v>
      </c>
    </row>
    <row r="10" spans="1:7" ht="48">
      <c r="A10" s="2">
        <v>8</v>
      </c>
      <c r="B10" s="3" t="s">
        <v>327</v>
      </c>
      <c r="C10" s="3" t="s">
        <v>328</v>
      </c>
      <c r="D10" s="6">
        <v>12455.6</v>
      </c>
      <c r="E10" s="6">
        <v>2370.54</v>
      </c>
      <c r="F10" s="4">
        <v>0.1903</v>
      </c>
      <c r="G10" s="3" t="s">
        <v>329</v>
      </c>
    </row>
    <row r="11" spans="1:7" ht="48">
      <c r="A11" s="2">
        <v>9</v>
      </c>
      <c r="B11" s="3" t="s">
        <v>327</v>
      </c>
      <c r="C11" s="3" t="s">
        <v>330</v>
      </c>
      <c r="D11" s="2">
        <v>551.78</v>
      </c>
      <c r="E11" s="2">
        <v>516.95</v>
      </c>
      <c r="F11" s="4">
        <v>0.9369</v>
      </c>
      <c r="G11" s="3" t="s">
        <v>331</v>
      </c>
    </row>
    <row r="12" spans="1:7" ht="48">
      <c r="A12" s="2">
        <v>10</v>
      </c>
      <c r="B12" s="3" t="s">
        <v>327</v>
      </c>
      <c r="C12" s="3" t="s">
        <v>332</v>
      </c>
      <c r="D12" s="6">
        <v>7200</v>
      </c>
      <c r="E12" s="6">
        <v>6932.44</v>
      </c>
      <c r="F12" s="4">
        <v>0.9628</v>
      </c>
      <c r="G12" s="3" t="s">
        <v>333</v>
      </c>
    </row>
    <row r="13" spans="1:7" ht="48">
      <c r="A13" s="2">
        <v>11</v>
      </c>
      <c r="B13" s="3" t="s">
        <v>334</v>
      </c>
      <c r="C13" s="3" t="s">
        <v>335</v>
      </c>
      <c r="D13" s="2">
        <v>2540.47</v>
      </c>
      <c r="E13" s="2">
        <v>2202.63</v>
      </c>
      <c r="F13" s="4">
        <v>0.867</v>
      </c>
      <c r="G13" s="3" t="s">
        <v>336</v>
      </c>
    </row>
    <row r="14" spans="1:7" ht="48">
      <c r="A14" s="2">
        <v>12</v>
      </c>
      <c r="B14" s="3" t="s">
        <v>334</v>
      </c>
      <c r="C14" s="3" t="s">
        <v>337</v>
      </c>
      <c r="D14" s="2">
        <v>4233.36</v>
      </c>
      <c r="E14" s="2">
        <v>4430.32</v>
      </c>
      <c r="F14" s="4">
        <v>1.0465</v>
      </c>
      <c r="G14" s="3" t="s">
        <v>338</v>
      </c>
    </row>
    <row r="15" spans="1:7" ht="60">
      <c r="A15" s="2">
        <v>13</v>
      </c>
      <c r="B15" s="3" t="s">
        <v>339</v>
      </c>
      <c r="C15" s="3" t="s">
        <v>340</v>
      </c>
      <c r="D15" s="5">
        <v>764.57</v>
      </c>
      <c r="E15" s="5">
        <v>621.768866</v>
      </c>
      <c r="F15" s="4">
        <v>0.8132</v>
      </c>
      <c r="G15" s="3" t="s">
        <v>341</v>
      </c>
    </row>
    <row r="16" spans="1:7" ht="60">
      <c r="A16" s="2">
        <v>14</v>
      </c>
      <c r="B16" s="3" t="s">
        <v>342</v>
      </c>
      <c r="C16" s="3" t="s">
        <v>343</v>
      </c>
      <c r="D16" s="5">
        <v>96.65</v>
      </c>
      <c r="E16" s="5">
        <v>74.84</v>
      </c>
      <c r="F16" s="4">
        <v>0.7743</v>
      </c>
      <c r="G16" s="3" t="s">
        <v>344</v>
      </c>
    </row>
    <row r="17" spans="1:7" ht="48">
      <c r="A17" s="2">
        <v>15</v>
      </c>
      <c r="B17" s="3" t="s">
        <v>345</v>
      </c>
      <c r="C17" s="3" t="s">
        <v>346</v>
      </c>
      <c r="D17" s="5">
        <v>67.5</v>
      </c>
      <c r="E17" s="5">
        <v>65.73</v>
      </c>
      <c r="F17" s="4">
        <v>0.9738</v>
      </c>
      <c r="G17" s="3" t="s">
        <v>347</v>
      </c>
    </row>
    <row r="18" spans="1:7" ht="36">
      <c r="A18" s="2">
        <v>16</v>
      </c>
      <c r="B18" s="3" t="s">
        <v>348</v>
      </c>
      <c r="C18" s="3" t="s">
        <v>349</v>
      </c>
      <c r="D18" s="5">
        <v>320</v>
      </c>
      <c r="E18" s="5">
        <v>300.7</v>
      </c>
      <c r="F18" s="4">
        <v>0.9397</v>
      </c>
      <c r="G18" s="3" t="s">
        <v>350</v>
      </c>
    </row>
    <row r="19" spans="1:7" ht="48">
      <c r="A19" s="2">
        <v>17</v>
      </c>
      <c r="B19" s="3" t="s">
        <v>351</v>
      </c>
      <c r="C19" s="3" t="s">
        <v>352</v>
      </c>
      <c r="D19" s="5">
        <v>81.56</v>
      </c>
      <c r="E19" s="5">
        <v>57.79</v>
      </c>
      <c r="F19" s="4">
        <f>E19/D19</f>
        <v>0.7085581167238842</v>
      </c>
      <c r="G19" s="3" t="s">
        <v>353</v>
      </c>
    </row>
    <row r="20" spans="1:7" ht="48">
      <c r="A20" s="2">
        <v>18</v>
      </c>
      <c r="B20" s="3" t="s">
        <v>354</v>
      </c>
      <c r="C20" s="3" t="s">
        <v>355</v>
      </c>
      <c r="D20" s="5">
        <v>605.72</v>
      </c>
      <c r="E20" s="5">
        <v>582.82</v>
      </c>
      <c r="F20" s="4">
        <f>E20/D20</f>
        <v>0.9621937528891237</v>
      </c>
      <c r="G20" s="3" t="s">
        <v>356</v>
      </c>
    </row>
    <row r="21" spans="1:7" ht="60">
      <c r="A21" s="2">
        <v>19</v>
      </c>
      <c r="B21" s="3" t="s">
        <v>357</v>
      </c>
      <c r="C21" s="3" t="s">
        <v>358</v>
      </c>
      <c r="D21" s="5">
        <v>83.86</v>
      </c>
      <c r="E21" s="5">
        <v>70.486711</v>
      </c>
      <c r="F21" s="4">
        <v>0.8405</v>
      </c>
      <c r="G21" s="3" t="s">
        <v>359</v>
      </c>
    </row>
    <row r="22" spans="1:7" ht="48">
      <c r="A22" s="2">
        <v>20</v>
      </c>
      <c r="B22" s="3" t="s">
        <v>360</v>
      </c>
      <c r="C22" s="3" t="s">
        <v>361</v>
      </c>
      <c r="D22" s="5">
        <v>4836.23</v>
      </c>
      <c r="E22" s="5">
        <v>3678.17</v>
      </c>
      <c r="F22" s="4">
        <v>0.7605</v>
      </c>
      <c r="G22" s="3" t="s">
        <v>362</v>
      </c>
    </row>
    <row r="23" spans="1:7" ht="36">
      <c r="A23" s="2">
        <v>21</v>
      </c>
      <c r="B23" s="3" t="s">
        <v>363</v>
      </c>
      <c r="C23" s="3" t="s">
        <v>364</v>
      </c>
      <c r="D23" s="5">
        <v>1880.43</v>
      </c>
      <c r="E23" s="5">
        <v>1828.57</v>
      </c>
      <c r="F23" s="4">
        <v>0.9724</v>
      </c>
      <c r="G23" s="3" t="s">
        <v>365</v>
      </c>
    </row>
    <row r="24" spans="1:7" ht="48">
      <c r="A24" s="2">
        <v>22</v>
      </c>
      <c r="B24" s="3" t="s">
        <v>366</v>
      </c>
      <c r="C24" s="3" t="s">
        <v>367</v>
      </c>
      <c r="D24" s="5">
        <v>1717.9</v>
      </c>
      <c r="E24" s="5">
        <v>1696.35</v>
      </c>
      <c r="F24" s="4">
        <v>0.99</v>
      </c>
      <c r="G24" s="3" t="s">
        <v>368</v>
      </c>
    </row>
    <row r="25" spans="1:7" ht="48">
      <c r="A25" s="2">
        <v>23</v>
      </c>
      <c r="B25" s="3" t="s">
        <v>366</v>
      </c>
      <c r="C25" s="3" t="s">
        <v>369</v>
      </c>
      <c r="D25" s="5">
        <v>5370.28</v>
      </c>
      <c r="E25" s="5">
        <v>5370.28</v>
      </c>
      <c r="F25" s="7">
        <v>1</v>
      </c>
      <c r="G25" s="3" t="s">
        <v>370</v>
      </c>
    </row>
    <row r="26" spans="1:7" ht="60">
      <c r="A26" s="2">
        <v>24</v>
      </c>
      <c r="B26" s="3" t="s">
        <v>371</v>
      </c>
      <c r="C26" s="3" t="s">
        <v>372</v>
      </c>
      <c r="D26" s="5">
        <v>394</v>
      </c>
      <c r="E26" s="5">
        <v>374</v>
      </c>
      <c r="F26" s="7">
        <v>0.9492</v>
      </c>
      <c r="G26" s="3" t="s">
        <v>373</v>
      </c>
    </row>
    <row r="27" spans="1:7" ht="48">
      <c r="A27" s="2">
        <v>25</v>
      </c>
      <c r="B27" s="3" t="s">
        <v>371</v>
      </c>
      <c r="C27" s="3" t="s">
        <v>374</v>
      </c>
      <c r="D27" s="5">
        <v>705</v>
      </c>
      <c r="E27" s="5">
        <v>705</v>
      </c>
      <c r="F27" s="7">
        <v>1</v>
      </c>
      <c r="G27" s="3" t="s">
        <v>375</v>
      </c>
    </row>
    <row r="28" spans="1:7" ht="60">
      <c r="A28" s="2">
        <v>26</v>
      </c>
      <c r="B28" s="3" t="s">
        <v>371</v>
      </c>
      <c r="C28" s="3" t="s">
        <v>376</v>
      </c>
      <c r="D28" s="5">
        <v>96039.23</v>
      </c>
      <c r="E28" s="5">
        <v>14863.87</v>
      </c>
      <c r="F28" s="7">
        <v>0.14</v>
      </c>
      <c r="G28" s="3" t="s">
        <v>377</v>
      </c>
    </row>
    <row r="29" spans="1:7" ht="96">
      <c r="A29" s="2">
        <v>27</v>
      </c>
      <c r="B29" s="3" t="s">
        <v>371</v>
      </c>
      <c r="C29" s="3" t="s">
        <v>378</v>
      </c>
      <c r="D29" s="8">
        <v>8246.47</v>
      </c>
      <c r="E29" s="8">
        <v>4525.71</v>
      </c>
      <c r="F29" s="9">
        <v>0.5488</v>
      </c>
      <c r="G29" s="3" t="s">
        <v>379</v>
      </c>
    </row>
    <row r="30" spans="1:7" ht="60">
      <c r="A30" s="2">
        <v>28</v>
      </c>
      <c r="B30" s="3" t="s">
        <v>380</v>
      </c>
      <c r="C30" s="3" t="s">
        <v>381</v>
      </c>
      <c r="D30" s="5">
        <v>30465.93</v>
      </c>
      <c r="E30" s="5">
        <v>29807.84</v>
      </c>
      <c r="F30" s="4">
        <v>0.9784</v>
      </c>
      <c r="G30" s="3" t="s">
        <v>382</v>
      </c>
    </row>
    <row r="31" spans="1:7" ht="60">
      <c r="A31" s="2">
        <v>29</v>
      </c>
      <c r="B31" s="3" t="s">
        <v>380</v>
      </c>
      <c r="C31" s="3" t="s">
        <v>383</v>
      </c>
      <c r="D31" s="5">
        <v>2276.79</v>
      </c>
      <c r="E31" s="5">
        <v>2123.63</v>
      </c>
      <c r="F31" s="4">
        <v>0.9327</v>
      </c>
      <c r="G31" s="3" t="s">
        <v>384</v>
      </c>
    </row>
    <row r="32" spans="1:7" ht="60">
      <c r="A32" s="2">
        <v>30</v>
      </c>
      <c r="B32" s="3" t="s">
        <v>380</v>
      </c>
      <c r="C32" s="3" t="s">
        <v>385</v>
      </c>
      <c r="D32" s="5">
        <v>810</v>
      </c>
      <c r="E32" s="5">
        <v>718.46</v>
      </c>
      <c r="F32" s="4">
        <v>0.887</v>
      </c>
      <c r="G32" s="3" t="s">
        <v>386</v>
      </c>
    </row>
    <row r="33" spans="1:7" ht="60">
      <c r="A33" s="2">
        <v>31</v>
      </c>
      <c r="B33" s="3" t="s">
        <v>387</v>
      </c>
      <c r="C33" s="3" t="s">
        <v>381</v>
      </c>
      <c r="D33" s="5">
        <v>28032.62</v>
      </c>
      <c r="E33" s="5">
        <v>27357.1</v>
      </c>
      <c r="F33" s="4">
        <v>0.9759</v>
      </c>
      <c r="G33" s="3" t="s">
        <v>388</v>
      </c>
    </row>
    <row r="34" spans="1:7" ht="60">
      <c r="A34" s="2">
        <v>32</v>
      </c>
      <c r="B34" s="3" t="s">
        <v>387</v>
      </c>
      <c r="C34" s="3" t="s">
        <v>383</v>
      </c>
      <c r="D34" s="5">
        <v>3862.8</v>
      </c>
      <c r="E34" s="5">
        <v>3730.82</v>
      </c>
      <c r="F34" s="4">
        <v>0.9658</v>
      </c>
      <c r="G34" s="3" t="s">
        <v>389</v>
      </c>
    </row>
    <row r="35" spans="1:7" ht="60">
      <c r="A35" s="2">
        <v>33</v>
      </c>
      <c r="B35" s="3" t="s">
        <v>387</v>
      </c>
      <c r="C35" s="3" t="s">
        <v>385</v>
      </c>
      <c r="D35" s="5">
        <v>955</v>
      </c>
      <c r="E35" s="5">
        <v>943.78</v>
      </c>
      <c r="F35" s="4">
        <v>0.9883</v>
      </c>
      <c r="G35" s="3" t="s">
        <v>390</v>
      </c>
    </row>
    <row r="36" spans="1:7" ht="60">
      <c r="A36" s="2">
        <v>34</v>
      </c>
      <c r="B36" s="3" t="s">
        <v>391</v>
      </c>
      <c r="C36" s="3" t="s">
        <v>381</v>
      </c>
      <c r="D36" s="5">
        <v>34094.44</v>
      </c>
      <c r="E36" s="5">
        <v>33024.39</v>
      </c>
      <c r="F36" s="4">
        <v>0.9686</v>
      </c>
      <c r="G36" s="3" t="s">
        <v>392</v>
      </c>
    </row>
    <row r="37" spans="1:7" ht="60">
      <c r="A37" s="2">
        <v>35</v>
      </c>
      <c r="B37" s="3" t="s">
        <v>391</v>
      </c>
      <c r="C37" s="3" t="s">
        <v>383</v>
      </c>
      <c r="D37" s="5">
        <v>3224.7</v>
      </c>
      <c r="E37" s="5">
        <v>3168.27</v>
      </c>
      <c r="F37" s="4">
        <v>0.9825</v>
      </c>
      <c r="G37" s="3" t="s">
        <v>393</v>
      </c>
    </row>
    <row r="38" spans="1:7" ht="60">
      <c r="A38" s="2">
        <v>36</v>
      </c>
      <c r="B38" s="3" t="s">
        <v>391</v>
      </c>
      <c r="C38" s="3" t="s">
        <v>385</v>
      </c>
      <c r="D38" s="5">
        <v>450</v>
      </c>
      <c r="E38" s="5">
        <v>446.24</v>
      </c>
      <c r="F38" s="4">
        <v>0.9916</v>
      </c>
      <c r="G38" s="3" t="s">
        <v>394</v>
      </c>
    </row>
    <row r="39" spans="1:7" ht="60">
      <c r="A39" s="2">
        <v>37</v>
      </c>
      <c r="B39" s="3" t="s">
        <v>395</v>
      </c>
      <c r="C39" s="3" t="s">
        <v>381</v>
      </c>
      <c r="D39" s="5">
        <v>9880.52</v>
      </c>
      <c r="E39" s="5">
        <v>9798.94</v>
      </c>
      <c r="F39" s="4">
        <v>0.9917</v>
      </c>
      <c r="G39" s="3" t="s">
        <v>396</v>
      </c>
    </row>
    <row r="40" spans="1:7" ht="60">
      <c r="A40" s="2">
        <v>38</v>
      </c>
      <c r="B40" s="3" t="s">
        <v>395</v>
      </c>
      <c r="C40" s="3" t="s">
        <v>383</v>
      </c>
      <c r="D40" s="5">
        <v>2069.06</v>
      </c>
      <c r="E40" s="5">
        <v>1939.25</v>
      </c>
      <c r="F40" s="4">
        <v>0.9373</v>
      </c>
      <c r="G40" s="3" t="s">
        <v>397</v>
      </c>
    </row>
    <row r="41" spans="1:7" ht="60">
      <c r="A41" s="2">
        <v>39</v>
      </c>
      <c r="B41" s="3" t="s">
        <v>395</v>
      </c>
      <c r="C41" s="3" t="s">
        <v>385</v>
      </c>
      <c r="D41" s="5">
        <v>1236.68</v>
      </c>
      <c r="E41" s="5">
        <v>1189.47</v>
      </c>
      <c r="F41" s="4">
        <v>0.9618</v>
      </c>
      <c r="G41" s="3" t="s">
        <v>398</v>
      </c>
    </row>
    <row r="42" spans="1:7" ht="72">
      <c r="A42" s="2">
        <v>40</v>
      </c>
      <c r="B42" s="3" t="s">
        <v>399</v>
      </c>
      <c r="C42" s="3" t="s">
        <v>381</v>
      </c>
      <c r="D42" s="5">
        <v>10449.99</v>
      </c>
      <c r="E42" s="5">
        <v>10068.842765</v>
      </c>
      <c r="F42" s="4">
        <v>0.9635</v>
      </c>
      <c r="G42" s="3" t="s">
        <v>400</v>
      </c>
    </row>
    <row r="43" spans="1:7" ht="60">
      <c r="A43" s="2">
        <v>41</v>
      </c>
      <c r="B43" s="3" t="s">
        <v>399</v>
      </c>
      <c r="C43" s="3" t="s">
        <v>383</v>
      </c>
      <c r="D43" s="5">
        <v>1841.82</v>
      </c>
      <c r="E43" s="5">
        <v>1719.217688</v>
      </c>
      <c r="F43" s="4">
        <v>0.9334</v>
      </c>
      <c r="G43" s="3" t="s">
        <v>401</v>
      </c>
    </row>
    <row r="44" spans="1:7" ht="60">
      <c r="A44" s="2">
        <v>42</v>
      </c>
      <c r="B44" s="3" t="s">
        <v>399</v>
      </c>
      <c r="C44" s="3" t="s">
        <v>385</v>
      </c>
      <c r="D44" s="5">
        <v>189.27</v>
      </c>
      <c r="E44" s="5">
        <v>188.74803</v>
      </c>
      <c r="F44" s="4">
        <v>0.9972</v>
      </c>
      <c r="G44" s="3" t="s">
        <v>402</v>
      </c>
    </row>
    <row r="45" spans="1:7" ht="60">
      <c r="A45" s="2">
        <v>43</v>
      </c>
      <c r="B45" s="3" t="s">
        <v>403</v>
      </c>
      <c r="C45" s="3" t="s">
        <v>381</v>
      </c>
      <c r="D45" s="5">
        <v>5585.85</v>
      </c>
      <c r="E45" s="5">
        <v>5429.92</v>
      </c>
      <c r="F45" s="4">
        <v>0.9721</v>
      </c>
      <c r="G45" s="3" t="s">
        <v>404</v>
      </c>
    </row>
    <row r="46" spans="1:7" ht="60">
      <c r="A46" s="2">
        <v>44</v>
      </c>
      <c r="B46" s="3" t="s">
        <v>403</v>
      </c>
      <c r="C46" s="3" t="s">
        <v>405</v>
      </c>
      <c r="D46" s="5">
        <v>11243.02</v>
      </c>
      <c r="E46" s="5">
        <v>11016.83</v>
      </c>
      <c r="F46" s="4">
        <v>0.9799</v>
      </c>
      <c r="G46" s="3" t="s">
        <v>406</v>
      </c>
    </row>
    <row r="47" spans="1:7" ht="60">
      <c r="A47" s="2">
        <v>45</v>
      </c>
      <c r="B47" s="3" t="s">
        <v>403</v>
      </c>
      <c r="C47" s="3" t="s">
        <v>385</v>
      </c>
      <c r="D47" s="5">
        <v>343</v>
      </c>
      <c r="E47" s="5">
        <v>306.34</v>
      </c>
      <c r="F47" s="4">
        <f>E47/D47</f>
        <v>0.8931195335276967</v>
      </c>
      <c r="G47" s="3" t="s">
        <v>407</v>
      </c>
    </row>
    <row r="48" spans="1:7" ht="60">
      <c r="A48" s="2">
        <v>46</v>
      </c>
      <c r="B48" s="3" t="s">
        <v>408</v>
      </c>
      <c r="C48" s="3" t="s">
        <v>409</v>
      </c>
      <c r="D48" s="5">
        <v>18685.04</v>
      </c>
      <c r="E48" s="5">
        <v>55433.38</v>
      </c>
      <c r="F48" s="4">
        <v>2.9667</v>
      </c>
      <c r="G48" s="3" t="s">
        <v>410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Zeros="0" workbookViewId="0" topLeftCell="A4">
      <selection activeCell="F9" sqref="F9:K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</cols>
  <sheetData>
    <row r="1" ht="27">
      <c r="G1" s="21" t="s">
        <v>77</v>
      </c>
    </row>
    <row r="2" ht="14.25">
      <c r="K2" s="95" t="s">
        <v>78</v>
      </c>
    </row>
    <row r="3" spans="1:11" ht="14.25">
      <c r="A3" s="22" t="s">
        <v>2</v>
      </c>
      <c r="G3" s="23" t="s">
        <v>79</v>
      </c>
      <c r="K3" s="95" t="s">
        <v>3</v>
      </c>
    </row>
    <row r="4" spans="1:11" ht="15" customHeight="1">
      <c r="A4" s="28" t="s">
        <v>7</v>
      </c>
      <c r="B4" s="28" t="s">
        <v>5</v>
      </c>
      <c r="C4" s="28" t="s">
        <v>5</v>
      </c>
      <c r="D4" s="28" t="s">
        <v>5</v>
      </c>
      <c r="E4" s="24" t="s">
        <v>65</v>
      </c>
      <c r="F4" s="24" t="s">
        <v>80</v>
      </c>
      <c r="G4" s="24" t="s">
        <v>81</v>
      </c>
      <c r="H4" s="24" t="s">
        <v>82</v>
      </c>
      <c r="I4" s="24" t="s">
        <v>83</v>
      </c>
      <c r="J4" s="24" t="s">
        <v>84</v>
      </c>
      <c r="K4" s="24" t="s">
        <v>85</v>
      </c>
    </row>
    <row r="5" spans="1:11" ht="15" customHeight="1">
      <c r="A5" s="24" t="s">
        <v>86</v>
      </c>
      <c r="B5" s="24" t="s">
        <v>5</v>
      </c>
      <c r="C5" s="24" t="s">
        <v>5</v>
      </c>
      <c r="D5" s="28" t="s">
        <v>87</v>
      </c>
      <c r="E5" s="24" t="s">
        <v>5</v>
      </c>
      <c r="F5" s="24" t="s">
        <v>5</v>
      </c>
      <c r="G5" s="24" t="s">
        <v>5</v>
      </c>
      <c r="H5" s="24" t="s">
        <v>5</v>
      </c>
      <c r="I5" s="24" t="s">
        <v>5</v>
      </c>
      <c r="J5" s="24" t="s">
        <v>5</v>
      </c>
      <c r="K5" s="24" t="s">
        <v>88</v>
      </c>
    </row>
    <row r="6" spans="1:11" ht="15" customHeight="1">
      <c r="A6" s="24" t="s">
        <v>5</v>
      </c>
      <c r="B6" s="24" t="s">
        <v>5</v>
      </c>
      <c r="C6" s="24" t="s">
        <v>5</v>
      </c>
      <c r="D6" s="28" t="s">
        <v>5</v>
      </c>
      <c r="E6" s="24" t="s">
        <v>5</v>
      </c>
      <c r="F6" s="24" t="s">
        <v>5</v>
      </c>
      <c r="G6" s="24" t="s">
        <v>5</v>
      </c>
      <c r="H6" s="24" t="s">
        <v>5</v>
      </c>
      <c r="I6" s="24" t="s">
        <v>5</v>
      </c>
      <c r="J6" s="24" t="s">
        <v>5</v>
      </c>
      <c r="K6" s="24" t="s">
        <v>5</v>
      </c>
    </row>
    <row r="7" spans="1:11" ht="15" customHeight="1">
      <c r="A7" s="24" t="s">
        <v>5</v>
      </c>
      <c r="B7" s="24" t="s">
        <v>5</v>
      </c>
      <c r="C7" s="24" t="s">
        <v>5</v>
      </c>
      <c r="D7" s="28" t="s">
        <v>5</v>
      </c>
      <c r="E7" s="24" t="s">
        <v>5</v>
      </c>
      <c r="F7" s="24" t="s">
        <v>5</v>
      </c>
      <c r="G7" s="24" t="s">
        <v>5</v>
      </c>
      <c r="H7" s="24" t="s">
        <v>5</v>
      </c>
      <c r="I7" s="24" t="s">
        <v>5</v>
      </c>
      <c r="J7" s="24" t="s">
        <v>5</v>
      </c>
      <c r="K7" s="24" t="s">
        <v>5</v>
      </c>
    </row>
    <row r="8" spans="1:11" ht="15" customHeight="1">
      <c r="A8" s="28" t="s">
        <v>89</v>
      </c>
      <c r="B8" s="28" t="s">
        <v>90</v>
      </c>
      <c r="C8" s="28" t="s">
        <v>91</v>
      </c>
      <c r="D8" s="28" t="s">
        <v>11</v>
      </c>
      <c r="E8" s="24" t="s">
        <v>15</v>
      </c>
      <c r="F8" s="24" t="s">
        <v>18</v>
      </c>
      <c r="G8" s="24" t="s">
        <v>12</v>
      </c>
      <c r="H8" s="24" t="s">
        <v>23</v>
      </c>
      <c r="I8" s="24" t="s">
        <v>26</v>
      </c>
      <c r="J8" s="24" t="s">
        <v>13</v>
      </c>
      <c r="K8" s="24" t="s">
        <v>31</v>
      </c>
    </row>
    <row r="9" spans="1:11" ht="15" customHeight="1">
      <c r="A9" s="28" t="s">
        <v>5</v>
      </c>
      <c r="B9" s="28" t="s">
        <v>5</v>
      </c>
      <c r="C9" s="28" t="s">
        <v>5</v>
      </c>
      <c r="D9" s="28" t="s">
        <v>92</v>
      </c>
      <c r="E9" s="29">
        <v>1032530.737818</v>
      </c>
      <c r="F9" s="29">
        <v>1020453.031409</v>
      </c>
      <c r="G9" s="29"/>
      <c r="H9" s="29"/>
      <c r="I9" s="29">
        <v>0</v>
      </c>
      <c r="J9" s="29">
        <v>0</v>
      </c>
      <c r="K9" s="99">
        <v>12077.706409</v>
      </c>
    </row>
    <row r="10" spans="1:11" ht="15" customHeight="1">
      <c r="A10" s="30" t="s">
        <v>93</v>
      </c>
      <c r="B10" s="31" t="s">
        <v>5</v>
      </c>
      <c r="C10" s="31" t="s">
        <v>5</v>
      </c>
      <c r="D10" s="31" t="s">
        <v>94</v>
      </c>
      <c r="E10" s="29">
        <v>36.78</v>
      </c>
      <c r="F10" s="29">
        <v>36.78</v>
      </c>
      <c r="G10" s="29"/>
      <c r="H10" s="29"/>
      <c r="I10" s="29">
        <v>0</v>
      </c>
      <c r="J10" s="29">
        <v>0</v>
      </c>
      <c r="K10" s="99">
        <v>0</v>
      </c>
    </row>
    <row r="11" spans="1:11" ht="15" customHeight="1">
      <c r="A11" s="30" t="s">
        <v>95</v>
      </c>
      <c r="B11" s="31" t="s">
        <v>5</v>
      </c>
      <c r="C11" s="31" t="s">
        <v>5</v>
      </c>
      <c r="D11" s="31" t="s">
        <v>96</v>
      </c>
      <c r="E11" s="29">
        <v>36.78</v>
      </c>
      <c r="F11" s="29">
        <v>36.78</v>
      </c>
      <c r="G11" s="29"/>
      <c r="H11" s="29"/>
      <c r="I11" s="29">
        <v>0</v>
      </c>
      <c r="J11" s="29">
        <v>0</v>
      </c>
      <c r="K11" s="99">
        <v>0</v>
      </c>
    </row>
    <row r="12" spans="1:11" ht="15" customHeight="1">
      <c r="A12" s="30" t="s">
        <v>97</v>
      </c>
      <c r="B12" s="31" t="s">
        <v>5</v>
      </c>
      <c r="C12" s="31" t="s">
        <v>5</v>
      </c>
      <c r="D12" s="31" t="s">
        <v>98</v>
      </c>
      <c r="E12" s="29">
        <v>36.78</v>
      </c>
      <c r="F12" s="29">
        <v>36.78</v>
      </c>
      <c r="G12" s="29"/>
      <c r="H12" s="29"/>
      <c r="I12" s="29">
        <v>0</v>
      </c>
      <c r="J12" s="29">
        <v>0</v>
      </c>
      <c r="K12" s="99">
        <v>0</v>
      </c>
    </row>
    <row r="13" spans="1:11" ht="15" customHeight="1">
      <c r="A13" s="30" t="s">
        <v>99</v>
      </c>
      <c r="B13" s="31" t="s">
        <v>5</v>
      </c>
      <c r="C13" s="31" t="s">
        <v>5</v>
      </c>
      <c r="D13" s="31" t="s">
        <v>100</v>
      </c>
      <c r="E13" s="29">
        <v>21758.785163999997</v>
      </c>
      <c r="F13" s="29">
        <v>21195.229373</v>
      </c>
      <c r="G13" s="29"/>
      <c r="H13" s="29"/>
      <c r="I13" s="29">
        <v>0</v>
      </c>
      <c r="J13" s="29">
        <v>0</v>
      </c>
      <c r="K13" s="99">
        <v>563.555791</v>
      </c>
    </row>
    <row r="14" spans="1:11" ht="15" customHeight="1">
      <c r="A14" s="30" t="s">
        <v>101</v>
      </c>
      <c r="B14" s="31" t="s">
        <v>5</v>
      </c>
      <c r="C14" s="31" t="s">
        <v>5</v>
      </c>
      <c r="D14" s="31" t="s">
        <v>102</v>
      </c>
      <c r="E14" s="29">
        <v>21758.785163999997</v>
      </c>
      <c r="F14" s="29">
        <v>21195.229373</v>
      </c>
      <c r="G14" s="29"/>
      <c r="H14" s="29"/>
      <c r="I14" s="29">
        <v>0</v>
      </c>
      <c r="J14" s="29">
        <v>0</v>
      </c>
      <c r="K14" s="99">
        <v>563.555791</v>
      </c>
    </row>
    <row r="15" spans="1:11" ht="15" customHeight="1">
      <c r="A15" s="30" t="s">
        <v>103</v>
      </c>
      <c r="B15" s="31" t="s">
        <v>5</v>
      </c>
      <c r="C15" s="31" t="s">
        <v>5</v>
      </c>
      <c r="D15" s="31" t="s">
        <v>104</v>
      </c>
      <c r="E15" s="29">
        <v>1031.391576</v>
      </c>
      <c r="F15" s="29">
        <v>1031.391576</v>
      </c>
      <c r="G15" s="29"/>
      <c r="H15" s="29"/>
      <c r="I15" s="29">
        <v>0</v>
      </c>
      <c r="J15" s="29">
        <v>0</v>
      </c>
      <c r="K15" s="99">
        <v>0</v>
      </c>
    </row>
    <row r="16" spans="1:11" ht="15" customHeight="1">
      <c r="A16" s="30" t="s">
        <v>105</v>
      </c>
      <c r="B16" s="31" t="s">
        <v>5</v>
      </c>
      <c r="C16" s="31" t="s">
        <v>5</v>
      </c>
      <c r="D16" s="31" t="s">
        <v>106</v>
      </c>
      <c r="E16" s="29">
        <v>20727.393588</v>
      </c>
      <c r="F16" s="29">
        <v>20163.837797</v>
      </c>
      <c r="G16" s="29"/>
      <c r="H16" s="29"/>
      <c r="I16" s="29">
        <v>0</v>
      </c>
      <c r="J16" s="29">
        <v>0</v>
      </c>
      <c r="K16" s="99">
        <v>563.555791</v>
      </c>
    </row>
    <row r="17" spans="1:11" ht="15" customHeight="1">
      <c r="A17" s="30" t="s">
        <v>107</v>
      </c>
      <c r="B17" s="31" t="s">
        <v>5</v>
      </c>
      <c r="C17" s="31" t="s">
        <v>5</v>
      </c>
      <c r="D17" s="31" t="s">
        <v>108</v>
      </c>
      <c r="E17" s="29">
        <v>1436.54491</v>
      </c>
      <c r="F17" s="29">
        <v>1436.54491</v>
      </c>
      <c r="G17" s="29"/>
      <c r="H17" s="29"/>
      <c r="I17" s="29">
        <v>0</v>
      </c>
      <c r="J17" s="29">
        <v>0</v>
      </c>
      <c r="K17" s="99">
        <v>0</v>
      </c>
    </row>
    <row r="18" spans="1:11" ht="15" customHeight="1">
      <c r="A18" s="30" t="s">
        <v>109</v>
      </c>
      <c r="B18" s="31" t="s">
        <v>5</v>
      </c>
      <c r="C18" s="31" t="s">
        <v>5</v>
      </c>
      <c r="D18" s="31" t="s">
        <v>110</v>
      </c>
      <c r="E18" s="29">
        <v>1436.54491</v>
      </c>
      <c r="F18" s="29">
        <v>1436.54491</v>
      </c>
      <c r="G18" s="29"/>
      <c r="H18" s="29"/>
      <c r="I18" s="29">
        <v>0</v>
      </c>
      <c r="J18" s="29">
        <v>0</v>
      </c>
      <c r="K18" s="99">
        <v>0</v>
      </c>
    </row>
    <row r="19" spans="1:11" ht="15" customHeight="1">
      <c r="A19" s="30" t="s">
        <v>111</v>
      </c>
      <c r="B19" s="31" t="s">
        <v>5</v>
      </c>
      <c r="C19" s="31" t="s">
        <v>5</v>
      </c>
      <c r="D19" s="31" t="s">
        <v>112</v>
      </c>
      <c r="E19" s="29">
        <v>4.3184</v>
      </c>
      <c r="F19" s="29">
        <v>4.3184</v>
      </c>
      <c r="G19" s="29"/>
      <c r="H19" s="29"/>
      <c r="I19" s="29">
        <v>0</v>
      </c>
      <c r="J19" s="29">
        <v>0</v>
      </c>
      <c r="K19" s="99">
        <v>0</v>
      </c>
    </row>
    <row r="20" spans="1:11" ht="15" customHeight="1">
      <c r="A20" s="30" t="s">
        <v>113</v>
      </c>
      <c r="B20" s="31" t="s">
        <v>5</v>
      </c>
      <c r="C20" s="31" t="s">
        <v>5</v>
      </c>
      <c r="D20" s="31" t="s">
        <v>114</v>
      </c>
      <c r="E20" s="29">
        <v>1421.17651</v>
      </c>
      <c r="F20" s="29">
        <v>1421.17651</v>
      </c>
      <c r="G20" s="29"/>
      <c r="H20" s="29"/>
      <c r="I20" s="29">
        <v>0</v>
      </c>
      <c r="J20" s="29">
        <v>0</v>
      </c>
      <c r="K20" s="99">
        <v>0</v>
      </c>
    </row>
    <row r="21" spans="1:11" ht="15" customHeight="1">
      <c r="A21" s="30" t="s">
        <v>115</v>
      </c>
      <c r="B21" s="31" t="s">
        <v>5</v>
      </c>
      <c r="C21" s="31" t="s">
        <v>5</v>
      </c>
      <c r="D21" s="31" t="s">
        <v>116</v>
      </c>
      <c r="E21" s="29">
        <v>11.05</v>
      </c>
      <c r="F21" s="29">
        <v>11.05</v>
      </c>
      <c r="G21" s="29"/>
      <c r="H21" s="29"/>
      <c r="I21" s="29">
        <v>0</v>
      </c>
      <c r="J21" s="29">
        <v>0</v>
      </c>
      <c r="K21" s="99">
        <v>0</v>
      </c>
    </row>
    <row r="22" spans="1:11" ht="15" customHeight="1">
      <c r="A22" s="30" t="s">
        <v>117</v>
      </c>
      <c r="B22" s="31" t="s">
        <v>5</v>
      </c>
      <c r="C22" s="31" t="s">
        <v>5</v>
      </c>
      <c r="D22" s="31" t="s">
        <v>118</v>
      </c>
      <c r="E22" s="29">
        <v>557.0093820000001</v>
      </c>
      <c r="F22" s="29">
        <v>557.0093820000001</v>
      </c>
      <c r="G22" s="29"/>
      <c r="H22" s="29"/>
      <c r="I22" s="29">
        <v>0</v>
      </c>
      <c r="J22" s="29">
        <v>0</v>
      </c>
      <c r="K22" s="99">
        <v>0</v>
      </c>
    </row>
    <row r="23" spans="1:11" ht="15" customHeight="1">
      <c r="A23" s="30" t="s">
        <v>119</v>
      </c>
      <c r="B23" s="31" t="s">
        <v>5</v>
      </c>
      <c r="C23" s="31" t="s">
        <v>5</v>
      </c>
      <c r="D23" s="31" t="s">
        <v>120</v>
      </c>
      <c r="E23" s="29">
        <v>557.0093820000001</v>
      </c>
      <c r="F23" s="29">
        <v>557.0093820000001</v>
      </c>
      <c r="G23" s="29"/>
      <c r="H23" s="29"/>
      <c r="I23" s="29">
        <v>0</v>
      </c>
      <c r="J23" s="29">
        <v>0</v>
      </c>
      <c r="K23" s="99">
        <v>0</v>
      </c>
    </row>
    <row r="24" spans="1:11" ht="15" customHeight="1">
      <c r="A24" s="30" t="s">
        <v>121</v>
      </c>
      <c r="B24" s="31" t="s">
        <v>5</v>
      </c>
      <c r="C24" s="31" t="s">
        <v>5</v>
      </c>
      <c r="D24" s="31" t="s">
        <v>122</v>
      </c>
      <c r="E24" s="29">
        <v>353.585382</v>
      </c>
      <c r="F24" s="29">
        <v>353.585382</v>
      </c>
      <c r="G24" s="29"/>
      <c r="H24" s="29"/>
      <c r="I24" s="29">
        <v>0</v>
      </c>
      <c r="J24" s="29">
        <v>0</v>
      </c>
      <c r="K24" s="99">
        <v>0</v>
      </c>
    </row>
    <row r="25" spans="1:11" ht="15" customHeight="1">
      <c r="A25" s="30" t="s">
        <v>123</v>
      </c>
      <c r="B25" s="31" t="s">
        <v>5</v>
      </c>
      <c r="C25" s="31" t="s">
        <v>5</v>
      </c>
      <c r="D25" s="31" t="s">
        <v>124</v>
      </c>
      <c r="E25" s="29">
        <v>163.424</v>
      </c>
      <c r="F25" s="29">
        <v>163.424</v>
      </c>
      <c r="G25" s="29"/>
      <c r="H25" s="29"/>
      <c r="I25" s="29">
        <v>0</v>
      </c>
      <c r="J25" s="29">
        <v>0</v>
      </c>
      <c r="K25" s="99">
        <v>0</v>
      </c>
    </row>
    <row r="26" spans="1:11" ht="15" customHeight="1">
      <c r="A26" s="30" t="s">
        <v>125</v>
      </c>
      <c r="B26" s="31" t="s">
        <v>5</v>
      </c>
      <c r="C26" s="31" t="s">
        <v>5</v>
      </c>
      <c r="D26" s="31" t="s">
        <v>126</v>
      </c>
      <c r="E26" s="29">
        <v>40</v>
      </c>
      <c r="F26" s="29">
        <v>40</v>
      </c>
      <c r="G26" s="29"/>
      <c r="H26" s="29"/>
      <c r="I26" s="29">
        <v>0</v>
      </c>
      <c r="J26" s="29">
        <v>0</v>
      </c>
      <c r="K26" s="99">
        <v>0</v>
      </c>
    </row>
    <row r="27" spans="1:11" ht="15" customHeight="1">
      <c r="A27" s="30" t="s">
        <v>127</v>
      </c>
      <c r="B27" s="31" t="s">
        <v>5</v>
      </c>
      <c r="C27" s="31" t="s">
        <v>5</v>
      </c>
      <c r="D27" s="31" t="s">
        <v>128</v>
      </c>
      <c r="E27" s="29">
        <v>1008692.988051</v>
      </c>
      <c r="F27" s="29">
        <v>997227.467744</v>
      </c>
      <c r="G27" s="29"/>
      <c r="H27" s="29"/>
      <c r="I27" s="29">
        <v>0</v>
      </c>
      <c r="J27" s="29">
        <v>0</v>
      </c>
      <c r="K27" s="99">
        <v>11465.520306999999</v>
      </c>
    </row>
    <row r="28" spans="1:11" ht="15" customHeight="1">
      <c r="A28" s="30" t="s">
        <v>129</v>
      </c>
      <c r="B28" s="31" t="s">
        <v>5</v>
      </c>
      <c r="C28" s="31" t="s">
        <v>5</v>
      </c>
      <c r="D28" s="31" t="s">
        <v>130</v>
      </c>
      <c r="E28" s="29">
        <v>138875.24279400002</v>
      </c>
      <c r="F28" s="29">
        <v>127437.158198</v>
      </c>
      <c r="G28" s="29"/>
      <c r="H28" s="29"/>
      <c r="I28" s="29">
        <v>0</v>
      </c>
      <c r="J28" s="29">
        <v>0</v>
      </c>
      <c r="K28" s="99">
        <v>11438.084595999999</v>
      </c>
    </row>
    <row r="29" spans="1:11" ht="15" customHeight="1">
      <c r="A29" s="30" t="s">
        <v>131</v>
      </c>
      <c r="B29" s="31" t="s">
        <v>5</v>
      </c>
      <c r="C29" s="31" t="s">
        <v>5</v>
      </c>
      <c r="D29" s="31" t="s">
        <v>132</v>
      </c>
      <c r="E29" s="29">
        <v>13102.298853</v>
      </c>
      <c r="F29" s="29">
        <v>13006.773677</v>
      </c>
      <c r="G29" s="29"/>
      <c r="H29" s="29"/>
      <c r="I29" s="29">
        <v>0</v>
      </c>
      <c r="J29" s="29">
        <v>0</v>
      </c>
      <c r="K29" s="99">
        <v>95.525176</v>
      </c>
    </row>
    <row r="30" spans="1:11" ht="15" customHeight="1">
      <c r="A30" s="30" t="s">
        <v>133</v>
      </c>
      <c r="B30" s="31" t="s">
        <v>5</v>
      </c>
      <c r="C30" s="31" t="s">
        <v>5</v>
      </c>
      <c r="D30" s="31" t="s">
        <v>134</v>
      </c>
      <c r="E30" s="29">
        <v>5416.185976</v>
      </c>
      <c r="F30" s="29">
        <v>5416.185976</v>
      </c>
      <c r="G30" s="29"/>
      <c r="H30" s="29"/>
      <c r="I30" s="29">
        <v>0</v>
      </c>
      <c r="J30" s="29">
        <v>0</v>
      </c>
      <c r="K30" s="99">
        <v>0</v>
      </c>
    </row>
    <row r="31" spans="1:11" ht="15" customHeight="1">
      <c r="A31" s="30" t="s">
        <v>135</v>
      </c>
      <c r="B31" s="31" t="s">
        <v>5</v>
      </c>
      <c r="C31" s="31" t="s">
        <v>5</v>
      </c>
      <c r="D31" s="31" t="s">
        <v>136</v>
      </c>
      <c r="E31" s="29">
        <v>58</v>
      </c>
      <c r="F31" s="29">
        <v>58</v>
      </c>
      <c r="G31" s="29"/>
      <c r="H31" s="29"/>
      <c r="I31" s="29">
        <v>0</v>
      </c>
      <c r="J31" s="29">
        <v>0</v>
      </c>
      <c r="K31" s="99">
        <v>0</v>
      </c>
    </row>
    <row r="32" spans="1:11" ht="15" customHeight="1">
      <c r="A32" s="30" t="s">
        <v>137</v>
      </c>
      <c r="B32" s="31" t="s">
        <v>5</v>
      </c>
      <c r="C32" s="31" t="s">
        <v>5</v>
      </c>
      <c r="D32" s="31" t="s">
        <v>138</v>
      </c>
      <c r="E32" s="29">
        <v>4317.588189</v>
      </c>
      <c r="F32" s="29">
        <v>4316.910365</v>
      </c>
      <c r="G32" s="29"/>
      <c r="H32" s="29"/>
      <c r="I32" s="29">
        <v>0</v>
      </c>
      <c r="J32" s="29">
        <v>0</v>
      </c>
      <c r="K32" s="99">
        <v>0.677824</v>
      </c>
    </row>
    <row r="33" spans="1:11" ht="15" customHeight="1">
      <c r="A33" s="30" t="s">
        <v>139</v>
      </c>
      <c r="B33" s="31" t="s">
        <v>5</v>
      </c>
      <c r="C33" s="31" t="s">
        <v>5</v>
      </c>
      <c r="D33" s="31" t="s">
        <v>140</v>
      </c>
      <c r="E33" s="29">
        <v>1821.9844329999999</v>
      </c>
      <c r="F33" s="29">
        <v>1821.9844329999999</v>
      </c>
      <c r="G33" s="29"/>
      <c r="H33" s="29"/>
      <c r="I33" s="29">
        <v>0</v>
      </c>
      <c r="J33" s="29">
        <v>0</v>
      </c>
      <c r="K33" s="99">
        <v>0</v>
      </c>
    </row>
    <row r="34" spans="1:11" ht="15" customHeight="1">
      <c r="A34" s="30" t="s">
        <v>141</v>
      </c>
      <c r="B34" s="31" t="s">
        <v>5</v>
      </c>
      <c r="C34" s="31" t="s">
        <v>5</v>
      </c>
      <c r="D34" s="31" t="s">
        <v>142</v>
      </c>
      <c r="E34" s="29">
        <v>287.9201</v>
      </c>
      <c r="F34" s="29">
        <v>287.9201</v>
      </c>
      <c r="G34" s="29"/>
      <c r="H34" s="29"/>
      <c r="I34" s="29">
        <v>0</v>
      </c>
      <c r="J34" s="29">
        <v>0</v>
      </c>
      <c r="K34" s="99">
        <v>0</v>
      </c>
    </row>
    <row r="35" spans="1:11" ht="15" customHeight="1">
      <c r="A35" s="30" t="s">
        <v>143</v>
      </c>
      <c r="B35" s="31" t="s">
        <v>5</v>
      </c>
      <c r="C35" s="31" t="s">
        <v>5</v>
      </c>
      <c r="D35" s="31" t="s">
        <v>144</v>
      </c>
      <c r="E35" s="29">
        <v>4026</v>
      </c>
      <c r="F35" s="29">
        <v>4026</v>
      </c>
      <c r="G35" s="29"/>
      <c r="H35" s="29"/>
      <c r="I35" s="29">
        <v>0</v>
      </c>
      <c r="J35" s="29">
        <v>0</v>
      </c>
      <c r="K35" s="99">
        <v>0</v>
      </c>
    </row>
    <row r="36" spans="1:11" ht="15" customHeight="1">
      <c r="A36" s="30" t="s">
        <v>145</v>
      </c>
      <c r="B36" s="31" t="s">
        <v>5</v>
      </c>
      <c r="C36" s="31" t="s">
        <v>5</v>
      </c>
      <c r="D36" s="31" t="s">
        <v>146</v>
      </c>
      <c r="E36" s="29">
        <v>109845.265243</v>
      </c>
      <c r="F36" s="29">
        <v>98503.38364700001</v>
      </c>
      <c r="G36" s="29"/>
      <c r="H36" s="29"/>
      <c r="I36" s="29">
        <v>0</v>
      </c>
      <c r="J36" s="29">
        <v>0</v>
      </c>
      <c r="K36" s="99">
        <v>11341.881596</v>
      </c>
    </row>
    <row r="37" spans="1:11" ht="15" customHeight="1">
      <c r="A37" s="30" t="s">
        <v>147</v>
      </c>
      <c r="B37" s="31" t="s">
        <v>5</v>
      </c>
      <c r="C37" s="31" t="s">
        <v>5</v>
      </c>
      <c r="D37" s="31" t="s">
        <v>148</v>
      </c>
      <c r="E37" s="29">
        <v>649.23</v>
      </c>
      <c r="F37" s="29">
        <v>649.23</v>
      </c>
      <c r="G37" s="29"/>
      <c r="H37" s="29"/>
      <c r="I37" s="29">
        <v>0</v>
      </c>
      <c r="J37" s="29">
        <v>0</v>
      </c>
      <c r="K37" s="99">
        <v>0</v>
      </c>
    </row>
    <row r="38" spans="1:11" ht="15" customHeight="1">
      <c r="A38" s="30" t="s">
        <v>149</v>
      </c>
      <c r="B38" s="31" t="s">
        <v>5</v>
      </c>
      <c r="C38" s="31" t="s">
        <v>5</v>
      </c>
      <c r="D38" s="31" t="s">
        <v>150</v>
      </c>
      <c r="E38" s="29">
        <v>649.23</v>
      </c>
      <c r="F38" s="29">
        <v>649.23</v>
      </c>
      <c r="G38" s="29"/>
      <c r="H38" s="29"/>
      <c r="I38" s="29">
        <v>0</v>
      </c>
      <c r="J38" s="29">
        <v>0</v>
      </c>
      <c r="K38" s="99">
        <v>0</v>
      </c>
    </row>
    <row r="39" spans="1:11" ht="15" customHeight="1">
      <c r="A39" s="30" t="s">
        <v>151</v>
      </c>
      <c r="B39" s="31" t="s">
        <v>5</v>
      </c>
      <c r="C39" s="31" t="s">
        <v>5</v>
      </c>
      <c r="D39" s="31" t="s">
        <v>152</v>
      </c>
      <c r="E39" s="29">
        <v>864789.464333</v>
      </c>
      <c r="F39" s="29">
        <v>864789.464333</v>
      </c>
      <c r="G39" s="29"/>
      <c r="H39" s="29"/>
      <c r="I39" s="29">
        <v>0</v>
      </c>
      <c r="J39" s="29">
        <v>0</v>
      </c>
      <c r="K39" s="99">
        <v>0</v>
      </c>
    </row>
    <row r="40" spans="1:11" ht="15" customHeight="1">
      <c r="A40" s="30" t="s">
        <v>153</v>
      </c>
      <c r="B40" s="31" t="s">
        <v>5</v>
      </c>
      <c r="C40" s="31" t="s">
        <v>5</v>
      </c>
      <c r="D40" s="31" t="s">
        <v>154</v>
      </c>
      <c r="E40" s="29">
        <v>560998</v>
      </c>
      <c r="F40" s="29">
        <v>560998</v>
      </c>
      <c r="G40" s="29"/>
      <c r="H40" s="29"/>
      <c r="I40" s="29">
        <v>0</v>
      </c>
      <c r="J40" s="29">
        <v>0</v>
      </c>
      <c r="K40" s="99">
        <v>0</v>
      </c>
    </row>
    <row r="41" spans="1:11" ht="15" customHeight="1">
      <c r="A41" s="30" t="s">
        <v>155</v>
      </c>
      <c r="B41" s="31" t="s">
        <v>5</v>
      </c>
      <c r="C41" s="31" t="s">
        <v>5</v>
      </c>
      <c r="D41" s="31" t="s">
        <v>156</v>
      </c>
      <c r="E41" s="29">
        <v>113847.467349</v>
      </c>
      <c r="F41" s="29">
        <v>113847.467349</v>
      </c>
      <c r="G41" s="29"/>
      <c r="H41" s="29"/>
      <c r="I41" s="29">
        <v>0</v>
      </c>
      <c r="J41" s="29">
        <v>0</v>
      </c>
      <c r="K41" s="99">
        <v>0</v>
      </c>
    </row>
    <row r="42" spans="1:11" ht="15" customHeight="1">
      <c r="A42" s="30" t="s">
        <v>157</v>
      </c>
      <c r="B42" s="31" t="s">
        <v>5</v>
      </c>
      <c r="C42" s="31" t="s">
        <v>5</v>
      </c>
      <c r="D42" s="31" t="s">
        <v>158</v>
      </c>
      <c r="E42" s="29">
        <v>13337.211066</v>
      </c>
      <c r="F42" s="29">
        <v>13337.211066</v>
      </c>
      <c r="G42" s="29"/>
      <c r="H42" s="29"/>
      <c r="I42" s="29">
        <v>0</v>
      </c>
      <c r="J42" s="29">
        <v>0</v>
      </c>
      <c r="K42" s="99">
        <v>0</v>
      </c>
    </row>
    <row r="43" spans="1:11" ht="15" customHeight="1">
      <c r="A43" s="30" t="s">
        <v>159</v>
      </c>
      <c r="B43" s="31" t="s">
        <v>5</v>
      </c>
      <c r="C43" s="31" t="s">
        <v>5</v>
      </c>
      <c r="D43" s="31" t="s">
        <v>160</v>
      </c>
      <c r="E43" s="29">
        <v>176606.785918</v>
      </c>
      <c r="F43" s="29">
        <v>176606.785918</v>
      </c>
      <c r="G43" s="29"/>
      <c r="H43" s="29"/>
      <c r="I43" s="29">
        <v>0</v>
      </c>
      <c r="J43" s="29">
        <v>0</v>
      </c>
      <c r="K43" s="99">
        <v>0</v>
      </c>
    </row>
    <row r="44" spans="1:11" ht="15" customHeight="1">
      <c r="A44" s="30" t="s">
        <v>161</v>
      </c>
      <c r="B44" s="31" t="s">
        <v>5</v>
      </c>
      <c r="C44" s="31" t="s">
        <v>5</v>
      </c>
      <c r="D44" s="31" t="s">
        <v>162</v>
      </c>
      <c r="E44" s="29">
        <v>4336.715213</v>
      </c>
      <c r="F44" s="29">
        <v>4336.715213</v>
      </c>
      <c r="G44" s="29"/>
      <c r="H44" s="29"/>
      <c r="I44" s="29">
        <v>0</v>
      </c>
      <c r="J44" s="29">
        <v>0</v>
      </c>
      <c r="K44" s="99">
        <v>0</v>
      </c>
    </row>
    <row r="45" spans="1:11" ht="15" customHeight="1">
      <c r="A45" s="30" t="s">
        <v>163</v>
      </c>
      <c r="B45" s="31" t="s">
        <v>5</v>
      </c>
      <c r="C45" s="31" t="s">
        <v>5</v>
      </c>
      <c r="D45" s="31" t="s">
        <v>164</v>
      </c>
      <c r="E45" s="29">
        <v>4336.715213</v>
      </c>
      <c r="F45" s="29">
        <v>4336.715213</v>
      </c>
      <c r="G45" s="29"/>
      <c r="H45" s="29"/>
      <c r="I45" s="29">
        <v>0</v>
      </c>
      <c r="J45" s="29">
        <v>0</v>
      </c>
      <c r="K45" s="99">
        <v>0</v>
      </c>
    </row>
    <row r="46" spans="1:11" ht="15" customHeight="1">
      <c r="A46" s="30" t="s">
        <v>165</v>
      </c>
      <c r="B46" s="31" t="s">
        <v>5</v>
      </c>
      <c r="C46" s="31" t="s">
        <v>5</v>
      </c>
      <c r="D46" s="31" t="s">
        <v>166</v>
      </c>
      <c r="E46" s="29">
        <v>42.335710999999996</v>
      </c>
      <c r="F46" s="29">
        <v>14.9</v>
      </c>
      <c r="G46" s="29"/>
      <c r="H46" s="29"/>
      <c r="I46" s="29">
        <v>0</v>
      </c>
      <c r="J46" s="29">
        <v>0</v>
      </c>
      <c r="K46" s="99">
        <v>27.435710999999998</v>
      </c>
    </row>
    <row r="47" spans="1:11" ht="15" customHeight="1">
      <c r="A47" s="30" t="s">
        <v>167</v>
      </c>
      <c r="B47" s="31" t="s">
        <v>5</v>
      </c>
      <c r="C47" s="31" t="s">
        <v>5</v>
      </c>
      <c r="D47" s="31" t="s">
        <v>168</v>
      </c>
      <c r="E47" s="29">
        <v>42.335710999999996</v>
      </c>
      <c r="F47" s="29">
        <v>14.9</v>
      </c>
      <c r="G47" s="29"/>
      <c r="H47" s="29"/>
      <c r="I47" s="29">
        <v>0</v>
      </c>
      <c r="J47" s="29">
        <v>0</v>
      </c>
      <c r="K47" s="99">
        <v>27.435710999999998</v>
      </c>
    </row>
    <row r="48" spans="1:11" ht="15" customHeight="1">
      <c r="A48" s="30" t="s">
        <v>169</v>
      </c>
      <c r="B48" s="31" t="s">
        <v>5</v>
      </c>
      <c r="C48" s="31" t="s">
        <v>5</v>
      </c>
      <c r="D48" s="31" t="s">
        <v>170</v>
      </c>
      <c r="E48" s="29">
        <v>48.630311</v>
      </c>
      <c r="F48" s="29">
        <v>0</v>
      </c>
      <c r="G48" s="29"/>
      <c r="H48" s="29"/>
      <c r="I48" s="29">
        <v>0</v>
      </c>
      <c r="J48" s="29">
        <v>0</v>
      </c>
      <c r="K48" s="99">
        <v>48.630311</v>
      </c>
    </row>
    <row r="49" spans="1:11" ht="15" customHeight="1">
      <c r="A49" s="30" t="s">
        <v>171</v>
      </c>
      <c r="B49" s="31" t="s">
        <v>5</v>
      </c>
      <c r="C49" s="31" t="s">
        <v>5</v>
      </c>
      <c r="D49" s="31" t="s">
        <v>170</v>
      </c>
      <c r="E49" s="29">
        <v>48.630311</v>
      </c>
      <c r="F49" s="29">
        <v>0</v>
      </c>
      <c r="G49" s="29">
        <f>F49/10000</f>
        <v>0</v>
      </c>
      <c r="H49" s="29">
        <v>0</v>
      </c>
      <c r="I49" s="29">
        <v>0</v>
      </c>
      <c r="J49" s="29">
        <v>0</v>
      </c>
      <c r="K49" s="99">
        <v>48.630311</v>
      </c>
    </row>
    <row r="50" spans="1:11" ht="15" customHeight="1">
      <c r="A50" s="69" t="s">
        <v>172</v>
      </c>
      <c r="B50" s="70" t="s">
        <v>5</v>
      </c>
      <c r="C50" s="70" t="s">
        <v>5</v>
      </c>
      <c r="D50" s="70" t="s">
        <v>173</v>
      </c>
      <c r="E50" s="71">
        <v>48.630311</v>
      </c>
      <c r="F50" s="71">
        <v>0</v>
      </c>
      <c r="G50" s="29">
        <f>F50/10000</f>
        <v>0</v>
      </c>
      <c r="H50" s="71">
        <v>0</v>
      </c>
      <c r="I50" s="71">
        <v>0</v>
      </c>
      <c r="J50" s="71">
        <v>0</v>
      </c>
      <c r="K50" s="100">
        <v>48.630311</v>
      </c>
    </row>
  </sheetData>
  <sheetProtection/>
  <mergeCells count="5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5" right="0.75" top="1" bottom="1" header="0.5" footer="0.5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Zeros="0" workbookViewId="0" topLeftCell="A13">
      <selection activeCell="F17" sqref="F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21" t="s">
        <v>174</v>
      </c>
    </row>
    <row r="2" ht="14.25">
      <c r="J2" s="95" t="s">
        <v>175</v>
      </c>
    </row>
    <row r="3" spans="1:10" ht="14.25">
      <c r="A3" s="22" t="s">
        <v>176</v>
      </c>
      <c r="F3" s="23" t="s">
        <v>79</v>
      </c>
      <c r="J3" s="95" t="s">
        <v>177</v>
      </c>
    </row>
    <row r="4" spans="1:10" ht="15" customHeight="1">
      <c r="A4" s="83" t="s">
        <v>7</v>
      </c>
      <c r="B4" s="84" t="s">
        <v>5</v>
      </c>
      <c r="C4" s="84" t="s">
        <v>5</v>
      </c>
      <c r="D4" s="84" t="s">
        <v>5</v>
      </c>
      <c r="E4" s="85" t="s">
        <v>67</v>
      </c>
      <c r="F4" s="86" t="s">
        <v>178</v>
      </c>
      <c r="G4" s="85" t="s">
        <v>179</v>
      </c>
      <c r="H4" s="85" t="s">
        <v>180</v>
      </c>
      <c r="I4" s="85" t="s">
        <v>181</v>
      </c>
      <c r="J4" s="96" t="s">
        <v>182</v>
      </c>
    </row>
    <row r="5" spans="1:10" ht="15" customHeight="1">
      <c r="A5" s="87" t="s">
        <v>86</v>
      </c>
      <c r="B5" s="88" t="s">
        <v>5</v>
      </c>
      <c r="C5" s="88" t="s">
        <v>5</v>
      </c>
      <c r="D5" s="89" t="s">
        <v>87</v>
      </c>
      <c r="E5" s="88" t="s">
        <v>5</v>
      </c>
      <c r="F5" s="90" t="s">
        <v>5</v>
      </c>
      <c r="G5" s="88" t="s">
        <v>5</v>
      </c>
      <c r="H5" s="88" t="s">
        <v>5</v>
      </c>
      <c r="I5" s="88" t="s">
        <v>5</v>
      </c>
      <c r="J5" s="97" t="s">
        <v>5</v>
      </c>
    </row>
    <row r="6" spans="1:10" ht="15" customHeight="1">
      <c r="A6" s="87" t="s">
        <v>5</v>
      </c>
      <c r="B6" s="88" t="s">
        <v>5</v>
      </c>
      <c r="C6" s="88" t="s">
        <v>5</v>
      </c>
      <c r="D6" s="89" t="s">
        <v>5</v>
      </c>
      <c r="E6" s="88" t="s">
        <v>5</v>
      </c>
      <c r="F6" s="90" t="s">
        <v>5</v>
      </c>
      <c r="G6" s="88" t="s">
        <v>5</v>
      </c>
      <c r="H6" s="88" t="s">
        <v>5</v>
      </c>
      <c r="I6" s="88" t="s">
        <v>5</v>
      </c>
      <c r="J6" s="97" t="s">
        <v>5</v>
      </c>
    </row>
    <row r="7" spans="1:10" ht="15" customHeight="1">
      <c r="A7" s="87" t="s">
        <v>5</v>
      </c>
      <c r="B7" s="88" t="s">
        <v>5</v>
      </c>
      <c r="C7" s="88" t="s">
        <v>5</v>
      </c>
      <c r="D7" s="89" t="s">
        <v>5</v>
      </c>
      <c r="E7" s="88" t="s">
        <v>5</v>
      </c>
      <c r="F7" s="87" t="s">
        <v>5</v>
      </c>
      <c r="G7" s="88" t="s">
        <v>5</v>
      </c>
      <c r="H7" s="88" t="s">
        <v>5</v>
      </c>
      <c r="I7" s="88" t="s">
        <v>5</v>
      </c>
      <c r="J7" s="97" t="s">
        <v>5</v>
      </c>
    </row>
    <row r="8" spans="1:10" ht="15" customHeight="1">
      <c r="A8" s="91" t="s">
        <v>89</v>
      </c>
      <c r="B8" s="89" t="s">
        <v>90</v>
      </c>
      <c r="C8" s="89" t="s">
        <v>91</v>
      </c>
      <c r="D8" s="89" t="s">
        <v>11</v>
      </c>
      <c r="E8" s="88" t="s">
        <v>15</v>
      </c>
      <c r="F8" s="88" t="s">
        <v>18</v>
      </c>
      <c r="G8" s="88" t="s">
        <v>12</v>
      </c>
      <c r="H8" s="88" t="s">
        <v>23</v>
      </c>
      <c r="I8" s="88" t="s">
        <v>26</v>
      </c>
      <c r="J8" s="97" t="s">
        <v>13</v>
      </c>
    </row>
    <row r="9" spans="1:10" ht="15" customHeight="1">
      <c r="A9" s="91" t="s">
        <v>5</v>
      </c>
      <c r="B9" s="89" t="s">
        <v>5</v>
      </c>
      <c r="C9" s="89" t="s">
        <v>5</v>
      </c>
      <c r="D9" s="89" t="s">
        <v>92</v>
      </c>
      <c r="E9" s="92">
        <v>1079896.4176430001</v>
      </c>
      <c r="F9" s="92">
        <v>113019.390969</v>
      </c>
      <c r="G9" s="92">
        <v>966877.026674</v>
      </c>
      <c r="H9" s="92">
        <v>0</v>
      </c>
      <c r="I9" s="92">
        <v>0</v>
      </c>
      <c r="J9" s="98">
        <v>0</v>
      </c>
    </row>
    <row r="10" spans="1:10" ht="15" customHeight="1">
      <c r="A10" s="93" t="s">
        <v>93</v>
      </c>
      <c r="B10" s="94" t="s">
        <v>5</v>
      </c>
      <c r="C10" s="94" t="s">
        <v>5</v>
      </c>
      <c r="D10" s="94" t="s">
        <v>94</v>
      </c>
      <c r="E10" s="92">
        <v>36.78</v>
      </c>
      <c r="F10" s="92">
        <v>0</v>
      </c>
      <c r="G10" s="92">
        <v>36.78</v>
      </c>
      <c r="H10" s="92">
        <v>0</v>
      </c>
      <c r="I10" s="92">
        <v>0</v>
      </c>
      <c r="J10" s="98">
        <v>0</v>
      </c>
    </row>
    <row r="11" spans="1:10" ht="15" customHeight="1">
      <c r="A11" s="93" t="s">
        <v>95</v>
      </c>
      <c r="B11" s="94" t="s">
        <v>5</v>
      </c>
      <c r="C11" s="94" t="s">
        <v>5</v>
      </c>
      <c r="D11" s="94" t="s">
        <v>96</v>
      </c>
      <c r="E11" s="92">
        <v>36.78</v>
      </c>
      <c r="F11" s="92">
        <v>0</v>
      </c>
      <c r="G11" s="92">
        <v>36.78</v>
      </c>
      <c r="H11" s="92">
        <v>0</v>
      </c>
      <c r="I11" s="92">
        <v>0</v>
      </c>
      <c r="J11" s="98">
        <v>0</v>
      </c>
    </row>
    <row r="12" spans="1:10" ht="15" customHeight="1">
      <c r="A12" s="30" t="s">
        <v>97</v>
      </c>
      <c r="B12" s="31" t="s">
        <v>5</v>
      </c>
      <c r="C12" s="31" t="s">
        <v>5</v>
      </c>
      <c r="D12" s="31" t="s">
        <v>98</v>
      </c>
      <c r="E12" s="29">
        <v>36.78</v>
      </c>
      <c r="F12" s="29">
        <v>0</v>
      </c>
      <c r="G12" s="29">
        <v>36.78</v>
      </c>
      <c r="H12" s="29">
        <v>0</v>
      </c>
      <c r="I12" s="29">
        <v>0</v>
      </c>
      <c r="J12" s="99">
        <v>0</v>
      </c>
    </row>
    <row r="13" spans="1:10" ht="15" customHeight="1">
      <c r="A13" s="30" t="s">
        <v>99</v>
      </c>
      <c r="B13" s="31" t="s">
        <v>5</v>
      </c>
      <c r="C13" s="31" t="s">
        <v>5</v>
      </c>
      <c r="D13" s="31" t="s">
        <v>100</v>
      </c>
      <c r="E13" s="29">
        <v>21571.919159</v>
      </c>
      <c r="F13" s="29">
        <v>13152.459389</v>
      </c>
      <c r="G13" s="29">
        <v>8419.45977</v>
      </c>
      <c r="H13" s="29">
        <v>0</v>
      </c>
      <c r="I13" s="29">
        <v>0</v>
      </c>
      <c r="J13" s="99">
        <v>0</v>
      </c>
    </row>
    <row r="14" spans="1:10" ht="15" customHeight="1">
      <c r="A14" s="30" t="s">
        <v>101</v>
      </c>
      <c r="B14" s="31" t="s">
        <v>5</v>
      </c>
      <c r="C14" s="31" t="s">
        <v>5</v>
      </c>
      <c r="D14" s="31" t="s">
        <v>102</v>
      </c>
      <c r="E14" s="29">
        <v>21571.919159</v>
      </c>
      <c r="F14" s="29">
        <v>13152.459389</v>
      </c>
      <c r="G14" s="29">
        <v>8419.45977</v>
      </c>
      <c r="H14" s="29">
        <v>0</v>
      </c>
      <c r="I14" s="29">
        <v>0</v>
      </c>
      <c r="J14" s="99">
        <v>0</v>
      </c>
    </row>
    <row r="15" spans="1:10" ht="15" customHeight="1">
      <c r="A15" s="30" t="s">
        <v>103</v>
      </c>
      <c r="B15" s="31" t="s">
        <v>5</v>
      </c>
      <c r="C15" s="31" t="s">
        <v>5</v>
      </c>
      <c r="D15" s="31" t="s">
        <v>104</v>
      </c>
      <c r="E15" s="29">
        <v>1029.720884</v>
      </c>
      <c r="F15" s="29">
        <v>0</v>
      </c>
      <c r="G15" s="29">
        <v>1029.720884</v>
      </c>
      <c r="H15" s="29">
        <v>0</v>
      </c>
      <c r="I15" s="29">
        <v>0</v>
      </c>
      <c r="J15" s="99">
        <v>0</v>
      </c>
    </row>
    <row r="16" spans="1:10" ht="15" customHeight="1">
      <c r="A16" s="30" t="s">
        <v>105</v>
      </c>
      <c r="B16" s="31" t="s">
        <v>5</v>
      </c>
      <c r="C16" s="31" t="s">
        <v>5</v>
      </c>
      <c r="D16" s="31" t="s">
        <v>106</v>
      </c>
      <c r="E16" s="29">
        <v>20542.198275</v>
      </c>
      <c r="F16" s="29">
        <v>13152.459389</v>
      </c>
      <c r="G16" s="29">
        <v>7389.738886</v>
      </c>
      <c r="H16" s="29">
        <v>0</v>
      </c>
      <c r="I16" s="29">
        <v>0</v>
      </c>
      <c r="J16" s="99">
        <v>0</v>
      </c>
    </row>
    <row r="17" spans="1:10" ht="15" customHeight="1">
      <c r="A17" s="30" t="s">
        <v>107</v>
      </c>
      <c r="B17" s="31" t="s">
        <v>5</v>
      </c>
      <c r="C17" s="31" t="s">
        <v>5</v>
      </c>
      <c r="D17" s="31" t="s">
        <v>108</v>
      </c>
      <c r="E17" s="29">
        <v>1436.54491</v>
      </c>
      <c r="F17" s="29">
        <v>1433.14491</v>
      </c>
      <c r="G17" s="29">
        <v>3.4</v>
      </c>
      <c r="H17" s="29">
        <v>0</v>
      </c>
      <c r="I17" s="29">
        <v>0</v>
      </c>
      <c r="J17" s="99">
        <v>0</v>
      </c>
    </row>
    <row r="18" spans="1:10" ht="15" customHeight="1">
      <c r="A18" s="30" t="s">
        <v>109</v>
      </c>
      <c r="B18" s="31" t="s">
        <v>5</v>
      </c>
      <c r="C18" s="31" t="s">
        <v>5</v>
      </c>
      <c r="D18" s="31" t="s">
        <v>110</v>
      </c>
      <c r="E18" s="29">
        <v>1436.54491</v>
      </c>
      <c r="F18" s="29">
        <v>1433.14491</v>
      </c>
      <c r="G18" s="29">
        <v>3.4</v>
      </c>
      <c r="H18" s="29">
        <v>0</v>
      </c>
      <c r="I18" s="29">
        <v>0</v>
      </c>
      <c r="J18" s="99">
        <v>0</v>
      </c>
    </row>
    <row r="19" spans="1:10" ht="15" customHeight="1">
      <c r="A19" s="30" t="s">
        <v>111</v>
      </c>
      <c r="B19" s="31" t="s">
        <v>5</v>
      </c>
      <c r="C19" s="31" t="s">
        <v>5</v>
      </c>
      <c r="D19" s="31" t="s">
        <v>112</v>
      </c>
      <c r="E19" s="29">
        <v>4.3184</v>
      </c>
      <c r="F19" s="29">
        <v>4.3184</v>
      </c>
      <c r="G19" s="29">
        <v>0</v>
      </c>
      <c r="H19" s="29">
        <v>0</v>
      </c>
      <c r="I19" s="29">
        <v>0</v>
      </c>
      <c r="J19" s="99">
        <v>0</v>
      </c>
    </row>
    <row r="20" spans="1:10" ht="15" customHeight="1">
      <c r="A20" s="30" t="s">
        <v>113</v>
      </c>
      <c r="B20" s="31" t="s">
        <v>5</v>
      </c>
      <c r="C20" s="31" t="s">
        <v>5</v>
      </c>
      <c r="D20" s="31" t="s">
        <v>114</v>
      </c>
      <c r="E20" s="29">
        <v>1421.17651</v>
      </c>
      <c r="F20" s="29">
        <v>1421.17651</v>
      </c>
      <c r="G20" s="29">
        <v>0</v>
      </c>
      <c r="H20" s="29">
        <v>0</v>
      </c>
      <c r="I20" s="29">
        <v>0</v>
      </c>
      <c r="J20" s="99">
        <v>0</v>
      </c>
    </row>
    <row r="21" spans="1:10" ht="15" customHeight="1">
      <c r="A21" s="30" t="s">
        <v>115</v>
      </c>
      <c r="B21" s="31" t="s">
        <v>5</v>
      </c>
      <c r="C21" s="31" t="s">
        <v>5</v>
      </c>
      <c r="D21" s="31" t="s">
        <v>116</v>
      </c>
      <c r="E21" s="29">
        <v>11.05</v>
      </c>
      <c r="F21" s="29">
        <v>7.65</v>
      </c>
      <c r="G21" s="29">
        <v>3.4</v>
      </c>
      <c r="H21" s="29">
        <v>0</v>
      </c>
      <c r="I21" s="29">
        <v>0</v>
      </c>
      <c r="J21" s="99">
        <v>0</v>
      </c>
    </row>
    <row r="22" spans="1:10" ht="15" customHeight="1">
      <c r="A22" s="30" t="s">
        <v>117</v>
      </c>
      <c r="B22" s="31" t="s">
        <v>5</v>
      </c>
      <c r="C22" s="31" t="s">
        <v>5</v>
      </c>
      <c r="D22" s="31" t="s">
        <v>118</v>
      </c>
      <c r="E22" s="29">
        <v>557.0093820000001</v>
      </c>
      <c r="F22" s="29">
        <v>548.785382</v>
      </c>
      <c r="G22" s="29">
        <v>8.224</v>
      </c>
      <c r="H22" s="29">
        <v>0</v>
      </c>
      <c r="I22" s="29">
        <v>0</v>
      </c>
      <c r="J22" s="99">
        <v>0</v>
      </c>
    </row>
    <row r="23" spans="1:10" ht="15" customHeight="1">
      <c r="A23" s="30" t="s">
        <v>119</v>
      </c>
      <c r="B23" s="31" t="s">
        <v>5</v>
      </c>
      <c r="C23" s="31" t="s">
        <v>5</v>
      </c>
      <c r="D23" s="31" t="s">
        <v>120</v>
      </c>
      <c r="E23" s="29">
        <v>557.0093820000001</v>
      </c>
      <c r="F23" s="29">
        <v>548.785382</v>
      </c>
      <c r="G23" s="29">
        <v>8.224</v>
      </c>
      <c r="H23" s="29">
        <v>0</v>
      </c>
      <c r="I23" s="29">
        <v>0</v>
      </c>
      <c r="J23" s="99">
        <v>0</v>
      </c>
    </row>
    <row r="24" spans="1:10" ht="15" customHeight="1">
      <c r="A24" s="30" t="s">
        <v>121</v>
      </c>
      <c r="B24" s="31" t="s">
        <v>5</v>
      </c>
      <c r="C24" s="31" t="s">
        <v>5</v>
      </c>
      <c r="D24" s="31" t="s">
        <v>122</v>
      </c>
      <c r="E24" s="29">
        <v>353.585382</v>
      </c>
      <c r="F24" s="29">
        <v>353.585382</v>
      </c>
      <c r="G24" s="29">
        <v>0</v>
      </c>
      <c r="H24" s="29">
        <v>0</v>
      </c>
      <c r="I24" s="29">
        <v>0</v>
      </c>
      <c r="J24" s="99">
        <v>0</v>
      </c>
    </row>
    <row r="25" spans="1:10" ht="15" customHeight="1">
      <c r="A25" s="30" t="s">
        <v>123</v>
      </c>
      <c r="B25" s="31" t="s">
        <v>5</v>
      </c>
      <c r="C25" s="31" t="s">
        <v>5</v>
      </c>
      <c r="D25" s="31" t="s">
        <v>124</v>
      </c>
      <c r="E25" s="29">
        <v>163.424</v>
      </c>
      <c r="F25" s="29">
        <v>155.2</v>
      </c>
      <c r="G25" s="29">
        <v>8.224</v>
      </c>
      <c r="H25" s="29">
        <v>0</v>
      </c>
      <c r="I25" s="29">
        <v>0</v>
      </c>
      <c r="J25" s="99">
        <v>0</v>
      </c>
    </row>
    <row r="26" spans="1:10" ht="15" customHeight="1">
      <c r="A26" s="30" t="s">
        <v>125</v>
      </c>
      <c r="B26" s="31" t="s">
        <v>5</v>
      </c>
      <c r="C26" s="31" t="s">
        <v>5</v>
      </c>
      <c r="D26" s="31" t="s">
        <v>126</v>
      </c>
      <c r="E26" s="29">
        <v>40</v>
      </c>
      <c r="F26" s="29">
        <v>40</v>
      </c>
      <c r="G26" s="29">
        <v>0</v>
      </c>
      <c r="H26" s="29">
        <v>0</v>
      </c>
      <c r="I26" s="29">
        <v>0</v>
      </c>
      <c r="J26" s="99">
        <v>0</v>
      </c>
    </row>
    <row r="27" spans="1:10" ht="15" customHeight="1">
      <c r="A27" s="30" t="s">
        <v>127</v>
      </c>
      <c r="B27" s="31" t="s">
        <v>5</v>
      </c>
      <c r="C27" s="31" t="s">
        <v>5</v>
      </c>
      <c r="D27" s="31" t="s">
        <v>128</v>
      </c>
      <c r="E27" s="29">
        <v>1020355.180535</v>
      </c>
      <c r="F27" s="29">
        <v>97771.74763099999</v>
      </c>
      <c r="G27" s="29">
        <v>922583.432904</v>
      </c>
      <c r="H27" s="29">
        <v>0</v>
      </c>
      <c r="I27" s="29">
        <v>0</v>
      </c>
      <c r="J27" s="99">
        <v>0</v>
      </c>
    </row>
    <row r="28" spans="1:10" ht="15" customHeight="1">
      <c r="A28" s="30" t="s">
        <v>129</v>
      </c>
      <c r="B28" s="31" t="s">
        <v>5</v>
      </c>
      <c r="C28" s="31" t="s">
        <v>5</v>
      </c>
      <c r="D28" s="31" t="s">
        <v>130</v>
      </c>
      <c r="E28" s="29">
        <v>149694.30182999998</v>
      </c>
      <c r="F28" s="29">
        <v>22881.816500999998</v>
      </c>
      <c r="G28" s="29">
        <v>126812.485329</v>
      </c>
      <c r="H28" s="29">
        <v>0</v>
      </c>
      <c r="I28" s="29">
        <v>0</v>
      </c>
      <c r="J28" s="99">
        <v>0</v>
      </c>
    </row>
    <row r="29" spans="1:10" ht="15" customHeight="1">
      <c r="A29" s="30" t="s">
        <v>131</v>
      </c>
      <c r="B29" s="31" t="s">
        <v>5</v>
      </c>
      <c r="C29" s="31" t="s">
        <v>5</v>
      </c>
      <c r="D29" s="31" t="s">
        <v>132</v>
      </c>
      <c r="E29" s="29">
        <v>13008.150246</v>
      </c>
      <c r="F29" s="29">
        <v>13008.150246</v>
      </c>
      <c r="G29" s="29">
        <v>0</v>
      </c>
      <c r="H29" s="29">
        <v>0</v>
      </c>
      <c r="I29" s="29">
        <v>0</v>
      </c>
      <c r="J29" s="99">
        <v>0</v>
      </c>
    </row>
    <row r="30" spans="1:10" ht="15" customHeight="1">
      <c r="A30" s="30" t="s">
        <v>133</v>
      </c>
      <c r="B30" s="31" t="s">
        <v>5</v>
      </c>
      <c r="C30" s="31" t="s">
        <v>5</v>
      </c>
      <c r="D30" s="31" t="s">
        <v>134</v>
      </c>
      <c r="E30" s="29">
        <v>5415.892747999999</v>
      </c>
      <c r="F30" s="29">
        <v>0</v>
      </c>
      <c r="G30" s="29">
        <v>5415.892747999999</v>
      </c>
      <c r="H30" s="29">
        <v>0</v>
      </c>
      <c r="I30" s="29">
        <v>0</v>
      </c>
      <c r="J30" s="99">
        <v>0</v>
      </c>
    </row>
    <row r="31" spans="1:10" ht="15" customHeight="1">
      <c r="A31" s="30" t="s">
        <v>135</v>
      </c>
      <c r="B31" s="31" t="s">
        <v>5</v>
      </c>
      <c r="C31" s="31" t="s">
        <v>5</v>
      </c>
      <c r="D31" s="31" t="s">
        <v>136</v>
      </c>
      <c r="E31" s="29">
        <v>58</v>
      </c>
      <c r="F31" s="29">
        <v>0</v>
      </c>
      <c r="G31" s="29">
        <v>58</v>
      </c>
      <c r="H31" s="29">
        <v>0</v>
      </c>
      <c r="I31" s="29">
        <v>0</v>
      </c>
      <c r="J31" s="99">
        <v>0</v>
      </c>
    </row>
    <row r="32" spans="1:10" ht="15" customHeight="1">
      <c r="A32" s="30" t="s">
        <v>137</v>
      </c>
      <c r="B32" s="31" t="s">
        <v>5</v>
      </c>
      <c r="C32" s="31" t="s">
        <v>5</v>
      </c>
      <c r="D32" s="31" t="s">
        <v>138</v>
      </c>
      <c r="E32" s="29">
        <v>4316.899746</v>
      </c>
      <c r="F32" s="29">
        <v>0</v>
      </c>
      <c r="G32" s="29">
        <v>4316.899746</v>
      </c>
      <c r="H32" s="29">
        <v>0</v>
      </c>
      <c r="I32" s="29">
        <v>0</v>
      </c>
      <c r="J32" s="99">
        <v>0</v>
      </c>
    </row>
    <row r="33" spans="1:10" ht="15" customHeight="1">
      <c r="A33" s="30" t="s">
        <v>139</v>
      </c>
      <c r="B33" s="31" t="s">
        <v>5</v>
      </c>
      <c r="C33" s="31" t="s">
        <v>5</v>
      </c>
      <c r="D33" s="31" t="s">
        <v>140</v>
      </c>
      <c r="E33" s="29">
        <v>1821.9844329999999</v>
      </c>
      <c r="F33" s="29">
        <v>0</v>
      </c>
      <c r="G33" s="29">
        <v>1821.9844329999999</v>
      </c>
      <c r="H33" s="29">
        <v>0</v>
      </c>
      <c r="I33" s="29">
        <v>0</v>
      </c>
      <c r="J33" s="99">
        <v>0</v>
      </c>
    </row>
    <row r="34" spans="1:10" ht="15" customHeight="1">
      <c r="A34" s="30" t="s">
        <v>141</v>
      </c>
      <c r="B34" s="31" t="s">
        <v>5</v>
      </c>
      <c r="C34" s="31" t="s">
        <v>5</v>
      </c>
      <c r="D34" s="31" t="s">
        <v>142</v>
      </c>
      <c r="E34" s="29">
        <v>287.9201</v>
      </c>
      <c r="F34" s="29">
        <v>0</v>
      </c>
      <c r="G34" s="29">
        <v>287.9201</v>
      </c>
      <c r="H34" s="29">
        <v>0</v>
      </c>
      <c r="I34" s="29">
        <v>0</v>
      </c>
      <c r="J34" s="99">
        <v>0</v>
      </c>
    </row>
    <row r="35" spans="1:10" ht="15" customHeight="1">
      <c r="A35" s="30" t="s">
        <v>143</v>
      </c>
      <c r="B35" s="31" t="s">
        <v>5</v>
      </c>
      <c r="C35" s="31" t="s">
        <v>5</v>
      </c>
      <c r="D35" s="31" t="s">
        <v>144</v>
      </c>
      <c r="E35" s="29">
        <v>13503</v>
      </c>
      <c r="F35" s="29">
        <v>0</v>
      </c>
      <c r="G35" s="29">
        <v>13503</v>
      </c>
      <c r="H35" s="29">
        <v>0</v>
      </c>
      <c r="I35" s="29">
        <v>0</v>
      </c>
      <c r="J35" s="99">
        <v>0</v>
      </c>
    </row>
    <row r="36" spans="1:10" ht="15" customHeight="1">
      <c r="A36" s="30" t="s">
        <v>145</v>
      </c>
      <c r="B36" s="31" t="s">
        <v>5</v>
      </c>
      <c r="C36" s="31" t="s">
        <v>5</v>
      </c>
      <c r="D36" s="31" t="s">
        <v>146</v>
      </c>
      <c r="E36" s="29">
        <v>111282.45455699999</v>
      </c>
      <c r="F36" s="29">
        <v>9873.666255</v>
      </c>
      <c r="G36" s="29">
        <v>101408.788302</v>
      </c>
      <c r="H36" s="29">
        <v>0</v>
      </c>
      <c r="I36" s="29">
        <v>0</v>
      </c>
      <c r="J36" s="99">
        <v>0</v>
      </c>
    </row>
    <row r="37" spans="1:10" ht="15" customHeight="1">
      <c r="A37" s="30" t="s">
        <v>147</v>
      </c>
      <c r="B37" s="31" t="s">
        <v>5</v>
      </c>
      <c r="C37" s="31" t="s">
        <v>5</v>
      </c>
      <c r="D37" s="31" t="s">
        <v>148</v>
      </c>
      <c r="E37" s="29">
        <v>649.23</v>
      </c>
      <c r="F37" s="29">
        <v>0</v>
      </c>
      <c r="G37" s="29">
        <v>649.23</v>
      </c>
      <c r="H37" s="29">
        <v>0</v>
      </c>
      <c r="I37" s="29">
        <v>0</v>
      </c>
      <c r="J37" s="99">
        <v>0</v>
      </c>
    </row>
    <row r="38" spans="1:10" ht="15" customHeight="1">
      <c r="A38" s="30" t="s">
        <v>149</v>
      </c>
      <c r="B38" s="31" t="s">
        <v>5</v>
      </c>
      <c r="C38" s="31" t="s">
        <v>5</v>
      </c>
      <c r="D38" s="31" t="s">
        <v>150</v>
      </c>
      <c r="E38" s="29">
        <v>649.23</v>
      </c>
      <c r="F38" s="29">
        <v>0</v>
      </c>
      <c r="G38" s="29">
        <v>649.23</v>
      </c>
      <c r="H38" s="29">
        <v>0</v>
      </c>
      <c r="I38" s="29">
        <v>0</v>
      </c>
      <c r="J38" s="99">
        <v>0</v>
      </c>
    </row>
    <row r="39" spans="1:10" ht="15" customHeight="1">
      <c r="A39" s="30" t="s">
        <v>151</v>
      </c>
      <c r="B39" s="31" t="s">
        <v>5</v>
      </c>
      <c r="C39" s="31" t="s">
        <v>5</v>
      </c>
      <c r="D39" s="31" t="s">
        <v>152</v>
      </c>
      <c r="E39" s="29">
        <v>864803.553825</v>
      </c>
      <c r="F39" s="29">
        <v>74566.261463</v>
      </c>
      <c r="G39" s="29">
        <v>790237.292362</v>
      </c>
      <c r="H39" s="29">
        <v>0</v>
      </c>
      <c r="I39" s="29">
        <v>0</v>
      </c>
      <c r="J39" s="99">
        <v>0</v>
      </c>
    </row>
    <row r="40" spans="1:10" ht="15" customHeight="1">
      <c r="A40" s="30" t="s">
        <v>153</v>
      </c>
      <c r="B40" s="31" t="s">
        <v>5</v>
      </c>
      <c r="C40" s="31" t="s">
        <v>5</v>
      </c>
      <c r="D40" s="31" t="s">
        <v>154</v>
      </c>
      <c r="E40" s="29">
        <v>560998</v>
      </c>
      <c r="F40" s="29">
        <v>0</v>
      </c>
      <c r="G40" s="29">
        <v>560998</v>
      </c>
      <c r="H40" s="29">
        <v>0</v>
      </c>
      <c r="I40" s="29">
        <v>0</v>
      </c>
      <c r="J40" s="99">
        <v>0</v>
      </c>
    </row>
    <row r="41" spans="1:10" ht="15" customHeight="1">
      <c r="A41" s="30" t="s">
        <v>155</v>
      </c>
      <c r="B41" s="31" t="s">
        <v>5</v>
      </c>
      <c r="C41" s="31" t="s">
        <v>5</v>
      </c>
      <c r="D41" s="31" t="s">
        <v>156</v>
      </c>
      <c r="E41" s="29">
        <v>113843.99374100001</v>
      </c>
      <c r="F41" s="29">
        <v>0</v>
      </c>
      <c r="G41" s="29">
        <v>113843.99374100001</v>
      </c>
      <c r="H41" s="29">
        <v>0</v>
      </c>
      <c r="I41" s="29">
        <v>0</v>
      </c>
      <c r="J41" s="99">
        <v>0</v>
      </c>
    </row>
    <row r="42" spans="1:10" ht="15" customHeight="1">
      <c r="A42" s="30" t="s">
        <v>157</v>
      </c>
      <c r="B42" s="31" t="s">
        <v>5</v>
      </c>
      <c r="C42" s="31" t="s">
        <v>5</v>
      </c>
      <c r="D42" s="31" t="s">
        <v>158</v>
      </c>
      <c r="E42" s="29">
        <v>13334.465531</v>
      </c>
      <c r="F42" s="29">
        <v>0</v>
      </c>
      <c r="G42" s="29">
        <v>13334.465531</v>
      </c>
      <c r="H42" s="29">
        <v>0</v>
      </c>
      <c r="I42" s="29">
        <v>0</v>
      </c>
      <c r="J42" s="99">
        <v>0</v>
      </c>
    </row>
    <row r="43" spans="1:10" ht="15" customHeight="1">
      <c r="A43" s="30" t="s">
        <v>159</v>
      </c>
      <c r="B43" s="31" t="s">
        <v>5</v>
      </c>
      <c r="C43" s="31" t="s">
        <v>5</v>
      </c>
      <c r="D43" s="31" t="s">
        <v>160</v>
      </c>
      <c r="E43" s="29">
        <v>176627.094553</v>
      </c>
      <c r="F43" s="29">
        <v>74566.261463</v>
      </c>
      <c r="G43" s="29">
        <v>102060.83309</v>
      </c>
      <c r="H43" s="29">
        <v>0</v>
      </c>
      <c r="I43" s="29">
        <v>0</v>
      </c>
      <c r="J43" s="99">
        <v>0</v>
      </c>
    </row>
    <row r="44" spans="1:10" ht="15" customHeight="1">
      <c r="A44" s="30" t="s">
        <v>161</v>
      </c>
      <c r="B44" s="31" t="s">
        <v>5</v>
      </c>
      <c r="C44" s="31" t="s">
        <v>5</v>
      </c>
      <c r="D44" s="31" t="s">
        <v>162</v>
      </c>
      <c r="E44" s="29">
        <v>4336.715213</v>
      </c>
      <c r="F44" s="29">
        <v>0</v>
      </c>
      <c r="G44" s="29">
        <v>4336.715213</v>
      </c>
      <c r="H44" s="29">
        <v>0</v>
      </c>
      <c r="I44" s="29">
        <v>0</v>
      </c>
      <c r="J44" s="99">
        <v>0</v>
      </c>
    </row>
    <row r="45" spans="1:10" ht="15" customHeight="1">
      <c r="A45" s="30" t="s">
        <v>163</v>
      </c>
      <c r="B45" s="31" t="s">
        <v>5</v>
      </c>
      <c r="C45" s="31" t="s">
        <v>5</v>
      </c>
      <c r="D45" s="31" t="s">
        <v>164</v>
      </c>
      <c r="E45" s="29">
        <v>4336.715213</v>
      </c>
      <c r="F45" s="29">
        <v>0</v>
      </c>
      <c r="G45" s="29">
        <v>4336.715213</v>
      </c>
      <c r="H45" s="29">
        <v>0</v>
      </c>
      <c r="I45" s="29">
        <v>0</v>
      </c>
      <c r="J45" s="99">
        <v>0</v>
      </c>
    </row>
    <row r="46" spans="1:10" ht="15" customHeight="1">
      <c r="A46" s="30" t="s">
        <v>165</v>
      </c>
      <c r="B46" s="31" t="s">
        <v>5</v>
      </c>
      <c r="C46" s="31" t="s">
        <v>5</v>
      </c>
      <c r="D46" s="31" t="s">
        <v>166</v>
      </c>
      <c r="E46" s="29">
        <v>871.379667</v>
      </c>
      <c r="F46" s="29">
        <v>323.669667</v>
      </c>
      <c r="G46" s="29">
        <v>547.71</v>
      </c>
      <c r="H46" s="29">
        <v>0</v>
      </c>
      <c r="I46" s="29">
        <v>0</v>
      </c>
      <c r="J46" s="99">
        <v>0</v>
      </c>
    </row>
    <row r="47" spans="1:10" ht="15" customHeight="1">
      <c r="A47" s="30" t="s">
        <v>167</v>
      </c>
      <c r="B47" s="31" t="s">
        <v>5</v>
      </c>
      <c r="C47" s="31" t="s">
        <v>5</v>
      </c>
      <c r="D47" s="31" t="s">
        <v>168</v>
      </c>
      <c r="E47" s="29">
        <v>871.379667</v>
      </c>
      <c r="F47" s="29">
        <v>323.669667</v>
      </c>
      <c r="G47" s="29">
        <v>547.71</v>
      </c>
      <c r="H47" s="29">
        <v>0</v>
      </c>
      <c r="I47" s="29">
        <v>0</v>
      </c>
      <c r="J47" s="99">
        <v>0</v>
      </c>
    </row>
    <row r="48" spans="1:10" ht="15" customHeight="1">
      <c r="A48" s="30" t="s">
        <v>169</v>
      </c>
      <c r="B48" s="31" t="s">
        <v>5</v>
      </c>
      <c r="C48" s="31" t="s">
        <v>5</v>
      </c>
      <c r="D48" s="31" t="s">
        <v>170</v>
      </c>
      <c r="E48" s="29">
        <v>35938.983657</v>
      </c>
      <c r="F48" s="29">
        <v>113.253657</v>
      </c>
      <c r="G48" s="29">
        <v>35825.73</v>
      </c>
      <c r="H48" s="29">
        <v>0</v>
      </c>
      <c r="I48" s="29">
        <v>0</v>
      </c>
      <c r="J48" s="99">
        <v>0</v>
      </c>
    </row>
    <row r="49" spans="1:10" ht="15" customHeight="1">
      <c r="A49" s="30" t="s">
        <v>171</v>
      </c>
      <c r="B49" s="31" t="s">
        <v>5</v>
      </c>
      <c r="C49" s="31" t="s">
        <v>5</v>
      </c>
      <c r="D49" s="31" t="s">
        <v>170</v>
      </c>
      <c r="E49" s="29">
        <v>35938.983657</v>
      </c>
      <c r="F49" s="29">
        <v>113.253657</v>
      </c>
      <c r="G49" s="29">
        <v>35825.73</v>
      </c>
      <c r="H49" s="29">
        <v>0</v>
      </c>
      <c r="I49" s="29">
        <v>0</v>
      </c>
      <c r="J49" s="99">
        <v>0</v>
      </c>
    </row>
    <row r="50" spans="1:10" ht="15" customHeight="1">
      <c r="A50" s="69" t="s">
        <v>172</v>
      </c>
      <c r="B50" s="70" t="s">
        <v>5</v>
      </c>
      <c r="C50" s="70" t="s">
        <v>5</v>
      </c>
      <c r="D50" s="70" t="s">
        <v>173</v>
      </c>
      <c r="E50" s="71">
        <v>35938.983657</v>
      </c>
      <c r="F50" s="71">
        <v>113.253657</v>
      </c>
      <c r="G50" s="71">
        <v>35825.73</v>
      </c>
      <c r="H50" s="71">
        <v>0</v>
      </c>
      <c r="I50" s="71">
        <v>0</v>
      </c>
      <c r="J50" s="100">
        <v>0</v>
      </c>
    </row>
    <row r="52" ht="14.25">
      <c r="F52" s="23"/>
    </row>
  </sheetData>
  <sheetProtection/>
  <mergeCells count="53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75" right="0.75" top="1" bottom="1" header="0.5" footer="0.5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Zeros="0" workbookViewId="0" topLeftCell="A1">
      <selection activeCell="J19" sqref="J19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</cols>
  <sheetData>
    <row r="1" spans="1:8" ht="33" customHeight="1">
      <c r="A1" s="72" t="s">
        <v>183</v>
      </c>
      <c r="B1" s="72"/>
      <c r="C1" s="72"/>
      <c r="D1" s="72"/>
      <c r="E1" s="72"/>
      <c r="F1" s="72"/>
      <c r="G1" s="72"/>
      <c r="H1" s="72"/>
    </row>
    <row r="2" ht="12.75">
      <c r="H2" s="33" t="s">
        <v>184</v>
      </c>
    </row>
    <row r="3" spans="1:8" ht="14.25">
      <c r="A3" s="22" t="s">
        <v>2</v>
      </c>
      <c r="D3" s="23" t="s">
        <v>185</v>
      </c>
      <c r="H3" s="34" t="s">
        <v>3</v>
      </c>
    </row>
    <row r="4" spans="1:8" ht="15" customHeight="1">
      <c r="A4" s="73" t="s">
        <v>186</v>
      </c>
      <c r="B4" s="73" t="s">
        <v>5</v>
      </c>
      <c r="C4" s="73" t="s">
        <v>5</v>
      </c>
      <c r="D4" s="73" t="s">
        <v>6</v>
      </c>
      <c r="E4" s="73" t="s">
        <v>5</v>
      </c>
      <c r="F4" s="73" t="s">
        <v>5</v>
      </c>
      <c r="G4" s="73" t="s">
        <v>5</v>
      </c>
      <c r="H4" s="73" t="s">
        <v>5</v>
      </c>
    </row>
    <row r="5" spans="1:8" ht="14.25" customHeight="1">
      <c r="A5" s="74" t="s">
        <v>187</v>
      </c>
      <c r="B5" s="74" t="s">
        <v>8</v>
      </c>
      <c r="C5" s="74" t="s">
        <v>9</v>
      </c>
      <c r="D5" s="74" t="s">
        <v>188</v>
      </c>
      <c r="E5" s="74" t="s">
        <v>8</v>
      </c>
      <c r="F5" s="73" t="s">
        <v>9</v>
      </c>
      <c r="G5" s="73" t="s">
        <v>5</v>
      </c>
      <c r="H5" s="73" t="s">
        <v>5</v>
      </c>
    </row>
    <row r="6" spans="1:8" ht="30.75" customHeight="1">
      <c r="A6" s="74" t="s">
        <v>5</v>
      </c>
      <c r="B6" s="74" t="s">
        <v>5</v>
      </c>
      <c r="C6" s="74" t="s">
        <v>5</v>
      </c>
      <c r="D6" s="74" t="s">
        <v>5</v>
      </c>
      <c r="E6" s="74" t="s">
        <v>5</v>
      </c>
      <c r="F6" s="73" t="s">
        <v>88</v>
      </c>
      <c r="G6" s="74" t="s">
        <v>189</v>
      </c>
      <c r="H6" s="74" t="s">
        <v>190</v>
      </c>
    </row>
    <row r="7" spans="1:8" ht="15" customHeight="1">
      <c r="A7" s="73" t="s">
        <v>191</v>
      </c>
      <c r="B7" s="73" t="s">
        <v>5</v>
      </c>
      <c r="C7" s="73">
        <v>1</v>
      </c>
      <c r="D7" s="73" t="s">
        <v>191</v>
      </c>
      <c r="E7" s="73" t="s">
        <v>5</v>
      </c>
      <c r="F7" s="73">
        <v>2</v>
      </c>
      <c r="G7" s="73">
        <v>3</v>
      </c>
      <c r="H7" s="73">
        <v>4</v>
      </c>
    </row>
    <row r="8" spans="1:8" ht="15" customHeight="1">
      <c r="A8" s="75" t="s">
        <v>192</v>
      </c>
      <c r="B8" s="73" t="s">
        <v>15</v>
      </c>
      <c r="C8" s="76">
        <v>151326.85186300002</v>
      </c>
      <c r="D8" s="77" t="s">
        <v>16</v>
      </c>
      <c r="E8" s="73" t="s">
        <v>193</v>
      </c>
      <c r="F8" s="76">
        <v>36.78</v>
      </c>
      <c r="G8" s="76">
        <v>36.78</v>
      </c>
      <c r="H8" s="76">
        <v>0</v>
      </c>
    </row>
    <row r="9" spans="1:8" ht="15" customHeight="1">
      <c r="A9" s="75" t="s">
        <v>194</v>
      </c>
      <c r="B9" s="73" t="s">
        <v>18</v>
      </c>
      <c r="C9" s="76">
        <v>869126.1795459999</v>
      </c>
      <c r="D9" s="77" t="s">
        <v>19</v>
      </c>
      <c r="E9" s="73" t="s">
        <v>195</v>
      </c>
      <c r="F9" s="76">
        <v>0</v>
      </c>
      <c r="G9" s="76">
        <v>0</v>
      </c>
      <c r="H9" s="76">
        <v>0</v>
      </c>
    </row>
    <row r="10" spans="1:8" ht="15" customHeight="1">
      <c r="A10" s="75" t="s">
        <v>5</v>
      </c>
      <c r="B10" s="73" t="s">
        <v>12</v>
      </c>
      <c r="C10" s="78">
        <v>0</v>
      </c>
      <c r="D10" s="77" t="s">
        <v>21</v>
      </c>
      <c r="E10" s="73" t="s">
        <v>196</v>
      </c>
      <c r="F10" s="76">
        <v>0</v>
      </c>
      <c r="G10" s="76">
        <v>0</v>
      </c>
      <c r="H10" s="76">
        <v>0</v>
      </c>
    </row>
    <row r="11" spans="1:8" ht="15" customHeight="1">
      <c r="A11" s="75" t="s">
        <v>5</v>
      </c>
      <c r="B11" s="73" t="s">
        <v>23</v>
      </c>
      <c r="C11" s="78">
        <v>0</v>
      </c>
      <c r="D11" s="77" t="s">
        <v>24</v>
      </c>
      <c r="E11" s="73" t="s">
        <v>197</v>
      </c>
      <c r="F11" s="76">
        <v>0</v>
      </c>
      <c r="G11" s="76">
        <v>0</v>
      </c>
      <c r="H11" s="76">
        <v>0</v>
      </c>
    </row>
    <row r="12" spans="1:8" ht="15" customHeight="1">
      <c r="A12" s="75" t="s">
        <v>5</v>
      </c>
      <c r="B12" s="73" t="s">
        <v>26</v>
      </c>
      <c r="C12" s="78">
        <v>0</v>
      </c>
      <c r="D12" s="77" t="s">
        <v>27</v>
      </c>
      <c r="E12" s="73" t="s">
        <v>198</v>
      </c>
      <c r="F12" s="76">
        <v>21193.313543</v>
      </c>
      <c r="G12" s="76">
        <v>21193.313543</v>
      </c>
      <c r="H12" s="76">
        <v>0</v>
      </c>
    </row>
    <row r="13" spans="1:8" ht="15" customHeight="1">
      <c r="A13" s="75" t="s">
        <v>5</v>
      </c>
      <c r="B13" s="73" t="s">
        <v>13</v>
      </c>
      <c r="C13" s="78">
        <v>0</v>
      </c>
      <c r="D13" s="77" t="s">
        <v>29</v>
      </c>
      <c r="E13" s="73" t="s">
        <v>199</v>
      </c>
      <c r="F13" s="76">
        <v>0</v>
      </c>
      <c r="G13" s="76">
        <v>0</v>
      </c>
      <c r="H13" s="76">
        <v>0</v>
      </c>
    </row>
    <row r="14" spans="1:8" ht="15" customHeight="1">
      <c r="A14" s="75" t="s">
        <v>5</v>
      </c>
      <c r="B14" s="73" t="s">
        <v>31</v>
      </c>
      <c r="C14" s="78">
        <v>0</v>
      </c>
      <c r="D14" s="77" t="s">
        <v>32</v>
      </c>
      <c r="E14" s="73" t="s">
        <v>200</v>
      </c>
      <c r="F14" s="76">
        <v>0</v>
      </c>
      <c r="G14" s="76">
        <v>0</v>
      </c>
      <c r="H14" s="76">
        <v>0</v>
      </c>
    </row>
    <row r="15" spans="1:8" ht="15" customHeight="1">
      <c r="A15" s="75" t="s">
        <v>5</v>
      </c>
      <c r="B15" s="73" t="s">
        <v>33</v>
      </c>
      <c r="C15" s="78">
        <v>0</v>
      </c>
      <c r="D15" s="77" t="s">
        <v>34</v>
      </c>
      <c r="E15" s="73" t="s">
        <v>201</v>
      </c>
      <c r="F15" s="76">
        <v>1436.54491</v>
      </c>
      <c r="G15" s="76">
        <v>1436.54491</v>
      </c>
      <c r="H15" s="76">
        <v>0</v>
      </c>
    </row>
    <row r="16" spans="1:8" ht="15" customHeight="1">
      <c r="A16" s="75" t="s">
        <v>5</v>
      </c>
      <c r="B16" s="73" t="s">
        <v>35</v>
      </c>
      <c r="C16" s="78">
        <v>0</v>
      </c>
      <c r="D16" s="77" t="s">
        <v>36</v>
      </c>
      <c r="E16" s="73" t="s">
        <v>202</v>
      </c>
      <c r="F16" s="76">
        <v>557.0093820000001</v>
      </c>
      <c r="G16" s="76">
        <v>557.0093820000001</v>
      </c>
      <c r="H16" s="76">
        <v>0</v>
      </c>
    </row>
    <row r="17" spans="1:8" ht="15" customHeight="1">
      <c r="A17" s="75" t="s">
        <v>5</v>
      </c>
      <c r="B17" s="73" t="s">
        <v>37</v>
      </c>
      <c r="C17" s="78">
        <v>0</v>
      </c>
      <c r="D17" s="77" t="s">
        <v>38</v>
      </c>
      <c r="E17" s="73" t="s">
        <v>203</v>
      </c>
      <c r="F17" s="76">
        <v>0</v>
      </c>
      <c r="G17" s="76">
        <v>0</v>
      </c>
      <c r="H17" s="76">
        <v>0</v>
      </c>
    </row>
    <row r="18" spans="1:8" ht="15" customHeight="1">
      <c r="A18" s="75" t="s">
        <v>5</v>
      </c>
      <c r="B18" s="73" t="s">
        <v>39</v>
      </c>
      <c r="C18" s="78">
        <v>0</v>
      </c>
      <c r="D18" s="77" t="s">
        <v>40</v>
      </c>
      <c r="E18" s="73" t="s">
        <v>204</v>
      </c>
      <c r="F18" s="76">
        <v>0</v>
      </c>
      <c r="G18" s="76">
        <v>0</v>
      </c>
      <c r="H18" s="76">
        <v>0</v>
      </c>
    </row>
    <row r="19" spans="1:8" ht="15" customHeight="1">
      <c r="A19" s="75" t="s">
        <v>5</v>
      </c>
      <c r="B19" s="73" t="s">
        <v>41</v>
      </c>
      <c r="C19" s="78">
        <v>0</v>
      </c>
      <c r="D19" s="77" t="s">
        <v>42</v>
      </c>
      <c r="E19" s="73" t="s">
        <v>205</v>
      </c>
      <c r="F19" s="76">
        <v>0</v>
      </c>
      <c r="G19" s="76">
        <v>0</v>
      </c>
      <c r="H19" s="76">
        <v>0</v>
      </c>
    </row>
    <row r="20" spans="1:8" ht="15" customHeight="1">
      <c r="A20" s="75" t="s">
        <v>5</v>
      </c>
      <c r="B20" s="73" t="s">
        <v>43</v>
      </c>
      <c r="C20" s="78">
        <v>0</v>
      </c>
      <c r="D20" s="77" t="s">
        <v>44</v>
      </c>
      <c r="E20" s="73" t="s">
        <v>206</v>
      </c>
      <c r="F20" s="76">
        <v>1006817.496973</v>
      </c>
      <c r="G20" s="76">
        <v>137677.227935</v>
      </c>
      <c r="H20" s="76">
        <v>869140.2690379999</v>
      </c>
    </row>
    <row r="21" spans="1:8" ht="15" customHeight="1">
      <c r="A21" s="75" t="s">
        <v>5</v>
      </c>
      <c r="B21" s="73" t="s">
        <v>45</v>
      </c>
      <c r="C21" s="78">
        <v>0</v>
      </c>
      <c r="D21" s="77" t="s">
        <v>46</v>
      </c>
      <c r="E21" s="73" t="s">
        <v>207</v>
      </c>
      <c r="F21" s="76">
        <v>0</v>
      </c>
      <c r="G21" s="76">
        <v>0</v>
      </c>
      <c r="H21" s="76">
        <v>0</v>
      </c>
    </row>
    <row r="22" spans="1:8" ht="15" customHeight="1">
      <c r="A22" s="75" t="s">
        <v>5</v>
      </c>
      <c r="B22" s="73" t="s">
        <v>47</v>
      </c>
      <c r="C22" s="78">
        <v>0</v>
      </c>
      <c r="D22" s="77" t="s">
        <v>48</v>
      </c>
      <c r="E22" s="73" t="s">
        <v>208</v>
      </c>
      <c r="F22" s="76">
        <v>0</v>
      </c>
      <c r="G22" s="76">
        <v>0</v>
      </c>
      <c r="H22" s="76">
        <v>0</v>
      </c>
    </row>
    <row r="23" spans="1:8" ht="15" customHeight="1">
      <c r="A23" s="75" t="s">
        <v>5</v>
      </c>
      <c r="B23" s="73" t="s">
        <v>49</v>
      </c>
      <c r="C23" s="78">
        <v>0</v>
      </c>
      <c r="D23" s="77" t="s">
        <v>50</v>
      </c>
      <c r="E23" s="73" t="s">
        <v>209</v>
      </c>
      <c r="F23" s="76">
        <v>0</v>
      </c>
      <c r="G23" s="76">
        <v>0</v>
      </c>
      <c r="H23" s="76">
        <v>0</v>
      </c>
    </row>
    <row r="24" spans="1:8" ht="15" customHeight="1">
      <c r="A24" s="75" t="s">
        <v>5</v>
      </c>
      <c r="B24" s="73" t="s">
        <v>51</v>
      </c>
      <c r="C24" s="78">
        <v>0</v>
      </c>
      <c r="D24" s="77" t="s">
        <v>52</v>
      </c>
      <c r="E24" s="73" t="s">
        <v>210</v>
      </c>
      <c r="F24" s="76">
        <v>0</v>
      </c>
      <c r="G24" s="76">
        <v>0</v>
      </c>
      <c r="H24" s="76">
        <v>0</v>
      </c>
    </row>
    <row r="25" spans="1:8" ht="15" customHeight="1">
      <c r="A25" s="75" t="s">
        <v>5</v>
      </c>
      <c r="B25" s="73" t="s">
        <v>53</v>
      </c>
      <c r="C25" s="78">
        <v>0</v>
      </c>
      <c r="D25" s="77" t="s">
        <v>54</v>
      </c>
      <c r="E25" s="73" t="s">
        <v>211</v>
      </c>
      <c r="F25" s="76">
        <v>0</v>
      </c>
      <c r="G25" s="76">
        <v>0</v>
      </c>
      <c r="H25" s="76">
        <v>0</v>
      </c>
    </row>
    <row r="26" spans="1:8" ht="15" customHeight="1">
      <c r="A26" s="75" t="s">
        <v>5</v>
      </c>
      <c r="B26" s="73" t="s">
        <v>55</v>
      </c>
      <c r="C26" s="78">
        <v>0</v>
      </c>
      <c r="D26" s="77" t="s">
        <v>56</v>
      </c>
      <c r="E26" s="73" t="s">
        <v>212</v>
      </c>
      <c r="F26" s="76">
        <v>0</v>
      </c>
      <c r="G26" s="76">
        <v>0</v>
      </c>
      <c r="H26" s="76">
        <v>0</v>
      </c>
    </row>
    <row r="27" spans="1:8" ht="15" customHeight="1">
      <c r="A27" s="75" t="s">
        <v>5</v>
      </c>
      <c r="B27" s="73" t="s">
        <v>57</v>
      </c>
      <c r="C27" s="78">
        <v>0</v>
      </c>
      <c r="D27" s="77" t="s">
        <v>58</v>
      </c>
      <c r="E27" s="73" t="s">
        <v>213</v>
      </c>
      <c r="F27" s="76">
        <v>0</v>
      </c>
      <c r="G27" s="76">
        <v>0</v>
      </c>
      <c r="H27" s="76">
        <v>0</v>
      </c>
    </row>
    <row r="28" spans="1:8" ht="15" customHeight="1">
      <c r="A28" s="75" t="s">
        <v>5</v>
      </c>
      <c r="B28" s="73" t="s">
        <v>59</v>
      </c>
      <c r="C28" s="78">
        <v>0</v>
      </c>
      <c r="D28" s="77" t="s">
        <v>60</v>
      </c>
      <c r="E28" s="73" t="s">
        <v>214</v>
      </c>
      <c r="F28" s="76">
        <v>0</v>
      </c>
      <c r="G28" s="76">
        <v>0</v>
      </c>
      <c r="H28" s="76">
        <v>0</v>
      </c>
    </row>
    <row r="29" spans="1:8" ht="15" customHeight="1">
      <c r="A29" s="75" t="s">
        <v>5</v>
      </c>
      <c r="B29" s="73" t="s">
        <v>61</v>
      </c>
      <c r="C29" s="78">
        <v>0</v>
      </c>
      <c r="D29" s="77" t="s">
        <v>62</v>
      </c>
      <c r="E29" s="73" t="s">
        <v>215</v>
      </c>
      <c r="F29" s="76">
        <v>0</v>
      </c>
      <c r="G29" s="76">
        <v>0</v>
      </c>
      <c r="H29" s="76">
        <v>0</v>
      </c>
    </row>
    <row r="30" spans="1:8" ht="15" customHeight="1">
      <c r="A30" s="75" t="s">
        <v>5</v>
      </c>
      <c r="B30" s="73" t="s">
        <v>63</v>
      </c>
      <c r="C30" s="78">
        <v>0</v>
      </c>
      <c r="D30" s="77" t="s">
        <v>64</v>
      </c>
      <c r="E30" s="73" t="s">
        <v>216</v>
      </c>
      <c r="F30" s="76">
        <v>0</v>
      </c>
      <c r="G30" s="76">
        <v>0</v>
      </c>
      <c r="H30" s="76">
        <v>0</v>
      </c>
    </row>
    <row r="31" spans="1:8" ht="15" customHeight="1">
      <c r="A31" s="79" t="s">
        <v>65</v>
      </c>
      <c r="B31" s="73" t="s">
        <v>66</v>
      </c>
      <c r="C31" s="76">
        <v>1020453.031409</v>
      </c>
      <c r="D31" s="79" t="s">
        <v>67</v>
      </c>
      <c r="E31" s="73" t="s">
        <v>217</v>
      </c>
      <c r="F31" s="76">
        <v>1030041.144808</v>
      </c>
      <c r="G31" s="76">
        <v>160900.87577</v>
      </c>
      <c r="H31" s="76">
        <v>869140.2690379999</v>
      </c>
    </row>
    <row r="32" spans="1:8" ht="15" customHeight="1">
      <c r="A32" s="75" t="s">
        <v>5</v>
      </c>
      <c r="B32" s="73" t="s">
        <v>69</v>
      </c>
      <c r="C32" s="78">
        <v>0</v>
      </c>
      <c r="D32" s="73" t="s">
        <v>5</v>
      </c>
      <c r="E32" s="73" t="s">
        <v>218</v>
      </c>
      <c r="F32" s="78">
        <v>0</v>
      </c>
      <c r="G32" s="78">
        <v>0</v>
      </c>
      <c r="H32" s="78">
        <v>0</v>
      </c>
    </row>
    <row r="33" spans="1:8" ht="15" customHeight="1">
      <c r="A33" s="75" t="s">
        <v>219</v>
      </c>
      <c r="B33" s="73" t="s">
        <v>72</v>
      </c>
      <c r="C33" s="76">
        <v>10415.552321</v>
      </c>
      <c r="D33" s="75" t="s">
        <v>220</v>
      </c>
      <c r="E33" s="73" t="s">
        <v>221</v>
      </c>
      <c r="F33" s="76">
        <v>1030041.144808</v>
      </c>
      <c r="G33" s="76">
        <v>160900.87577</v>
      </c>
      <c r="H33" s="76">
        <v>869140.2690379999</v>
      </c>
    </row>
    <row r="34" spans="1:8" ht="15" customHeight="1">
      <c r="A34" s="75" t="s">
        <v>192</v>
      </c>
      <c r="B34" s="73" t="s">
        <v>74</v>
      </c>
      <c r="C34" s="76">
        <v>10243.301139</v>
      </c>
      <c r="D34" s="75"/>
      <c r="E34" s="73"/>
      <c r="F34" s="76">
        <v>0</v>
      </c>
      <c r="G34" s="76">
        <v>0</v>
      </c>
      <c r="H34" s="76">
        <v>0</v>
      </c>
    </row>
    <row r="35" spans="1:8" ht="15" customHeight="1">
      <c r="A35" s="75" t="s">
        <v>194</v>
      </c>
      <c r="B35" s="73" t="s">
        <v>76</v>
      </c>
      <c r="C35" s="76">
        <v>172.251182</v>
      </c>
      <c r="D35" s="75"/>
      <c r="E35" s="73"/>
      <c r="F35" s="76">
        <v>0</v>
      </c>
      <c r="G35" s="76">
        <v>0</v>
      </c>
      <c r="H35" s="76">
        <v>0</v>
      </c>
    </row>
    <row r="36" spans="1:8" ht="15" customHeight="1">
      <c r="A36" s="75" t="s">
        <v>5</v>
      </c>
      <c r="B36" s="73" t="s">
        <v>222</v>
      </c>
      <c r="C36" s="78">
        <v>0</v>
      </c>
      <c r="D36" s="75" t="s">
        <v>5</v>
      </c>
      <c r="E36" s="73" t="s">
        <v>223</v>
      </c>
      <c r="F36" s="78">
        <v>0</v>
      </c>
      <c r="G36" s="78">
        <v>0</v>
      </c>
      <c r="H36" s="78">
        <v>0</v>
      </c>
    </row>
    <row r="37" spans="1:8" ht="15" customHeight="1">
      <c r="A37" s="79" t="s">
        <v>75</v>
      </c>
      <c r="B37" s="73" t="s">
        <v>224</v>
      </c>
      <c r="C37" s="76">
        <v>1030868.58373</v>
      </c>
      <c r="D37" s="79" t="s">
        <v>75</v>
      </c>
      <c r="E37" s="73" t="s">
        <v>225</v>
      </c>
      <c r="F37" s="76">
        <v>1030868.58373</v>
      </c>
      <c r="G37" s="76">
        <v>161570.153002</v>
      </c>
      <c r="H37" s="76">
        <v>869298.4307280001</v>
      </c>
    </row>
    <row r="38" spans="1:8" ht="15" customHeight="1">
      <c r="A38" s="80"/>
      <c r="B38" s="81" t="s">
        <v>5</v>
      </c>
      <c r="C38" s="81" t="s">
        <v>5</v>
      </c>
      <c r="D38" s="81" t="s">
        <v>5</v>
      </c>
      <c r="E38" s="82" t="s">
        <v>5</v>
      </c>
      <c r="F38" s="82" t="s">
        <v>5</v>
      </c>
      <c r="G38" s="50" t="s">
        <v>5</v>
      </c>
      <c r="H38" s="81" t="s">
        <v>5</v>
      </c>
    </row>
    <row r="40" ht="14.25">
      <c r="F40" s="23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Zeros="0" workbookViewId="0" topLeftCell="A1">
      <selection activeCell="J14" sqref="J1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ht="27">
      <c r="E1" s="21" t="s">
        <v>226</v>
      </c>
    </row>
    <row r="2" ht="12.75">
      <c r="G2" s="33" t="s">
        <v>227</v>
      </c>
    </row>
    <row r="3" spans="1:7" ht="14.25">
      <c r="A3" s="22" t="s">
        <v>2</v>
      </c>
      <c r="E3" s="23" t="s">
        <v>185</v>
      </c>
      <c r="G3" s="34" t="s">
        <v>3</v>
      </c>
    </row>
    <row r="4" spans="1:7" ht="15" customHeight="1">
      <c r="A4" s="24" t="s">
        <v>7</v>
      </c>
      <c r="B4" s="24" t="s">
        <v>5</v>
      </c>
      <c r="C4" s="24" t="s">
        <v>5</v>
      </c>
      <c r="D4" s="24" t="s">
        <v>5</v>
      </c>
      <c r="E4" s="24" t="s">
        <v>67</v>
      </c>
      <c r="F4" s="24" t="s">
        <v>178</v>
      </c>
      <c r="G4" s="24" t="s">
        <v>179</v>
      </c>
    </row>
    <row r="5" spans="1:7" ht="15" customHeight="1">
      <c r="A5" s="24" t="s">
        <v>86</v>
      </c>
      <c r="B5" s="24" t="s">
        <v>5</v>
      </c>
      <c r="C5" s="24" t="s">
        <v>5</v>
      </c>
      <c r="D5" s="24" t="s">
        <v>87</v>
      </c>
      <c r="E5" s="24"/>
      <c r="F5" s="24"/>
      <c r="G5" s="24"/>
    </row>
    <row r="6" spans="1:7" ht="13.5" customHeight="1">
      <c r="A6" s="24" t="s">
        <v>5</v>
      </c>
      <c r="B6" s="24" t="s">
        <v>5</v>
      </c>
      <c r="C6" s="24" t="s">
        <v>5</v>
      </c>
      <c r="D6" s="24" t="s">
        <v>5</v>
      </c>
      <c r="E6" s="24"/>
      <c r="F6" s="24"/>
      <c r="G6" s="24"/>
    </row>
    <row r="7" spans="1:7" ht="30.75" customHeight="1">
      <c r="A7" s="24" t="s">
        <v>5</v>
      </c>
      <c r="B7" s="24" t="s">
        <v>5</v>
      </c>
      <c r="C7" s="24" t="s">
        <v>5</v>
      </c>
      <c r="D7" s="24" t="s">
        <v>5</v>
      </c>
      <c r="E7" s="24"/>
      <c r="F7" s="24"/>
      <c r="G7" s="24"/>
    </row>
    <row r="8" spans="1:7" ht="15" customHeight="1">
      <c r="A8" s="24" t="s">
        <v>89</v>
      </c>
      <c r="B8" s="24" t="s">
        <v>90</v>
      </c>
      <c r="C8" s="24" t="s">
        <v>91</v>
      </c>
      <c r="D8" s="24" t="s">
        <v>11</v>
      </c>
      <c r="E8" s="28">
        <v>1</v>
      </c>
      <c r="F8" s="28">
        <v>2</v>
      </c>
      <c r="G8" s="28">
        <v>3</v>
      </c>
    </row>
    <row r="9" spans="1:7" ht="15" customHeight="1">
      <c r="A9" s="24" t="s">
        <v>5</v>
      </c>
      <c r="B9" s="24" t="s">
        <v>5</v>
      </c>
      <c r="C9" s="24" t="s">
        <v>5</v>
      </c>
      <c r="D9" s="24" t="s">
        <v>92</v>
      </c>
      <c r="E9" s="29">
        <v>160900.87577</v>
      </c>
      <c r="F9" s="29">
        <v>36591.814501</v>
      </c>
      <c r="G9" s="29">
        <v>124309.06126900001</v>
      </c>
    </row>
    <row r="10" spans="1:7" ht="15" customHeight="1">
      <c r="A10" s="30" t="s">
        <v>93</v>
      </c>
      <c r="B10" s="31" t="s">
        <v>5</v>
      </c>
      <c r="C10" s="31" t="s">
        <v>5</v>
      </c>
      <c r="D10" s="31" t="s">
        <v>94</v>
      </c>
      <c r="E10" s="29">
        <v>36.78</v>
      </c>
      <c r="F10" s="29">
        <v>0</v>
      </c>
      <c r="G10" s="29">
        <v>36.78</v>
      </c>
    </row>
    <row r="11" spans="1:7" ht="15" customHeight="1">
      <c r="A11" s="30" t="s">
        <v>95</v>
      </c>
      <c r="B11" s="31" t="s">
        <v>5</v>
      </c>
      <c r="C11" s="31" t="s">
        <v>5</v>
      </c>
      <c r="D11" s="31" t="s">
        <v>96</v>
      </c>
      <c r="E11" s="29">
        <v>36.78</v>
      </c>
      <c r="F11" s="29">
        <v>0</v>
      </c>
      <c r="G11" s="29">
        <v>36.78</v>
      </c>
    </row>
    <row r="12" spans="1:7" ht="15" customHeight="1">
      <c r="A12" s="30" t="s">
        <v>97</v>
      </c>
      <c r="B12" s="31" t="s">
        <v>5</v>
      </c>
      <c r="C12" s="31" t="s">
        <v>5</v>
      </c>
      <c r="D12" s="31" t="s">
        <v>98</v>
      </c>
      <c r="E12" s="29">
        <v>36.78</v>
      </c>
      <c r="F12" s="29">
        <v>0</v>
      </c>
      <c r="G12" s="29">
        <v>36.78</v>
      </c>
    </row>
    <row r="13" spans="1:7" ht="15" customHeight="1">
      <c r="A13" s="30" t="s">
        <v>99</v>
      </c>
      <c r="B13" s="31" t="s">
        <v>5</v>
      </c>
      <c r="C13" s="31" t="s">
        <v>5</v>
      </c>
      <c r="D13" s="31" t="s">
        <v>100</v>
      </c>
      <c r="E13" s="29">
        <v>21193.313543</v>
      </c>
      <c r="F13" s="29">
        <v>12773.853773</v>
      </c>
      <c r="G13" s="29">
        <v>8419.45977</v>
      </c>
    </row>
    <row r="14" spans="1:7" ht="15" customHeight="1">
      <c r="A14" s="30" t="s">
        <v>101</v>
      </c>
      <c r="B14" s="31" t="s">
        <v>5</v>
      </c>
      <c r="C14" s="31" t="s">
        <v>5</v>
      </c>
      <c r="D14" s="31" t="s">
        <v>102</v>
      </c>
      <c r="E14" s="29">
        <v>21193.313543</v>
      </c>
      <c r="F14" s="29">
        <v>12773.853773</v>
      </c>
      <c r="G14" s="29">
        <v>8419.45977</v>
      </c>
    </row>
    <row r="15" spans="1:7" ht="15" customHeight="1">
      <c r="A15" s="30" t="s">
        <v>103</v>
      </c>
      <c r="B15" s="31" t="s">
        <v>5</v>
      </c>
      <c r="C15" s="31" t="s">
        <v>5</v>
      </c>
      <c r="D15" s="31" t="s">
        <v>104</v>
      </c>
      <c r="E15" s="29">
        <v>1029.720884</v>
      </c>
      <c r="F15" s="29">
        <v>0</v>
      </c>
      <c r="G15" s="29">
        <v>1029.720884</v>
      </c>
    </row>
    <row r="16" spans="1:7" ht="15" customHeight="1">
      <c r="A16" s="30" t="s">
        <v>105</v>
      </c>
      <c r="B16" s="31" t="s">
        <v>5</v>
      </c>
      <c r="C16" s="31" t="s">
        <v>5</v>
      </c>
      <c r="D16" s="31" t="s">
        <v>106</v>
      </c>
      <c r="E16" s="29">
        <v>20163.592659</v>
      </c>
      <c r="F16" s="29">
        <v>12773.853773</v>
      </c>
      <c r="G16" s="29">
        <v>7389.738886</v>
      </c>
    </row>
    <row r="17" spans="1:7" ht="15" customHeight="1">
      <c r="A17" s="30" t="s">
        <v>107</v>
      </c>
      <c r="B17" s="31" t="s">
        <v>5</v>
      </c>
      <c r="C17" s="31" t="s">
        <v>5</v>
      </c>
      <c r="D17" s="31" t="s">
        <v>108</v>
      </c>
      <c r="E17" s="29">
        <v>1436.54491</v>
      </c>
      <c r="F17" s="29">
        <v>1433.14491</v>
      </c>
      <c r="G17" s="29">
        <v>3.4</v>
      </c>
    </row>
    <row r="18" spans="1:7" ht="15" customHeight="1">
      <c r="A18" s="30" t="s">
        <v>109</v>
      </c>
      <c r="B18" s="31" t="s">
        <v>5</v>
      </c>
      <c r="C18" s="31" t="s">
        <v>5</v>
      </c>
      <c r="D18" s="31" t="s">
        <v>110</v>
      </c>
      <c r="E18" s="29">
        <v>1436.54491</v>
      </c>
      <c r="F18" s="29">
        <v>1433.14491</v>
      </c>
      <c r="G18" s="29">
        <v>3.4</v>
      </c>
    </row>
    <row r="19" spans="1:7" ht="15" customHeight="1">
      <c r="A19" s="30" t="s">
        <v>228</v>
      </c>
      <c r="B19" s="31" t="s">
        <v>5</v>
      </c>
      <c r="C19" s="31" t="s">
        <v>5</v>
      </c>
      <c r="D19" s="31" t="s">
        <v>229</v>
      </c>
      <c r="E19" s="29">
        <v>0</v>
      </c>
      <c r="F19" s="29">
        <v>0</v>
      </c>
      <c r="G19" s="29">
        <v>0</v>
      </c>
    </row>
    <row r="20" spans="1:7" ht="15" customHeight="1">
      <c r="A20" s="30" t="s">
        <v>111</v>
      </c>
      <c r="B20" s="31" t="s">
        <v>5</v>
      </c>
      <c r="C20" s="31" t="s">
        <v>5</v>
      </c>
      <c r="D20" s="31" t="s">
        <v>112</v>
      </c>
      <c r="E20" s="29">
        <v>4.3184</v>
      </c>
      <c r="F20" s="29">
        <v>4.3184</v>
      </c>
      <c r="G20" s="29">
        <v>0</v>
      </c>
    </row>
    <row r="21" spans="1:7" ht="15" customHeight="1">
      <c r="A21" s="30" t="s">
        <v>113</v>
      </c>
      <c r="B21" s="31" t="s">
        <v>5</v>
      </c>
      <c r="C21" s="31" t="s">
        <v>5</v>
      </c>
      <c r="D21" s="31" t="s">
        <v>114</v>
      </c>
      <c r="E21" s="29">
        <v>1421.17651</v>
      </c>
      <c r="F21" s="29">
        <v>1421.17651</v>
      </c>
      <c r="G21" s="29">
        <v>0</v>
      </c>
    </row>
    <row r="22" spans="1:7" ht="15" customHeight="1">
      <c r="A22" s="30" t="s">
        <v>115</v>
      </c>
      <c r="B22" s="31" t="s">
        <v>5</v>
      </c>
      <c r="C22" s="31" t="s">
        <v>5</v>
      </c>
      <c r="D22" s="31" t="s">
        <v>116</v>
      </c>
      <c r="E22" s="29">
        <v>11.05</v>
      </c>
      <c r="F22" s="29">
        <v>7.65</v>
      </c>
      <c r="G22" s="29">
        <v>3.4</v>
      </c>
    </row>
    <row r="23" spans="1:7" ht="15" customHeight="1">
      <c r="A23" s="30" t="s">
        <v>117</v>
      </c>
      <c r="B23" s="31" t="s">
        <v>5</v>
      </c>
      <c r="C23" s="31" t="s">
        <v>5</v>
      </c>
      <c r="D23" s="31" t="s">
        <v>118</v>
      </c>
      <c r="E23" s="29">
        <v>557.0093820000001</v>
      </c>
      <c r="F23" s="29">
        <v>548.785382</v>
      </c>
      <c r="G23" s="29">
        <v>8.224</v>
      </c>
    </row>
    <row r="24" spans="1:7" ht="15" customHeight="1">
      <c r="A24" s="30" t="s">
        <v>119</v>
      </c>
      <c r="B24" s="31" t="s">
        <v>5</v>
      </c>
      <c r="C24" s="31" t="s">
        <v>5</v>
      </c>
      <c r="D24" s="31" t="s">
        <v>120</v>
      </c>
      <c r="E24" s="29">
        <v>557.0093820000001</v>
      </c>
      <c r="F24" s="29">
        <v>548.785382</v>
      </c>
      <c r="G24" s="29">
        <v>8.224</v>
      </c>
    </row>
    <row r="25" spans="1:7" ht="15" customHeight="1">
      <c r="A25" s="30" t="s">
        <v>121</v>
      </c>
      <c r="B25" s="31" t="s">
        <v>5</v>
      </c>
      <c r="C25" s="31" t="s">
        <v>5</v>
      </c>
      <c r="D25" s="31" t="s">
        <v>122</v>
      </c>
      <c r="E25" s="29">
        <v>353.585382</v>
      </c>
      <c r="F25" s="29">
        <v>353.585382</v>
      </c>
      <c r="G25" s="29">
        <v>0</v>
      </c>
    </row>
    <row r="26" spans="1:7" ht="15" customHeight="1">
      <c r="A26" s="30" t="s">
        <v>123</v>
      </c>
      <c r="B26" s="31" t="s">
        <v>5</v>
      </c>
      <c r="C26" s="31" t="s">
        <v>5</v>
      </c>
      <c r="D26" s="31" t="s">
        <v>124</v>
      </c>
      <c r="E26" s="29">
        <v>163.424</v>
      </c>
      <c r="F26" s="29">
        <v>155.2</v>
      </c>
      <c r="G26" s="29">
        <v>8.224</v>
      </c>
    </row>
    <row r="27" spans="1:7" ht="15" customHeight="1">
      <c r="A27" s="30" t="s">
        <v>125</v>
      </c>
      <c r="B27" s="31" t="s">
        <v>5</v>
      </c>
      <c r="C27" s="31" t="s">
        <v>5</v>
      </c>
      <c r="D27" s="31" t="s">
        <v>126</v>
      </c>
      <c r="E27" s="29">
        <v>40</v>
      </c>
      <c r="F27" s="29">
        <v>40</v>
      </c>
      <c r="G27" s="29">
        <v>0</v>
      </c>
    </row>
    <row r="28" spans="1:7" ht="15" customHeight="1">
      <c r="A28" s="30" t="s">
        <v>127</v>
      </c>
      <c r="B28" s="31" t="s">
        <v>5</v>
      </c>
      <c r="C28" s="31" t="s">
        <v>5</v>
      </c>
      <c r="D28" s="31" t="s">
        <v>128</v>
      </c>
      <c r="E28" s="29">
        <v>137677.227935</v>
      </c>
      <c r="F28" s="29">
        <v>21836.030436</v>
      </c>
      <c r="G28" s="29">
        <v>115841.197499</v>
      </c>
    </row>
    <row r="29" spans="1:7" ht="15" customHeight="1">
      <c r="A29" s="30" t="s">
        <v>129</v>
      </c>
      <c r="B29" s="31" t="s">
        <v>5</v>
      </c>
      <c r="C29" s="31" t="s">
        <v>5</v>
      </c>
      <c r="D29" s="31" t="s">
        <v>130</v>
      </c>
      <c r="E29" s="29">
        <v>137013.097935</v>
      </c>
      <c r="F29" s="29">
        <v>21836.030436</v>
      </c>
      <c r="G29" s="29">
        <v>115177.067499</v>
      </c>
    </row>
    <row r="30" spans="1:7" ht="15" customHeight="1">
      <c r="A30" s="30" t="s">
        <v>131</v>
      </c>
      <c r="B30" s="31" t="s">
        <v>5</v>
      </c>
      <c r="C30" s="31" t="s">
        <v>5</v>
      </c>
      <c r="D30" s="31" t="s">
        <v>132</v>
      </c>
      <c r="E30" s="29">
        <v>13007.338066</v>
      </c>
      <c r="F30" s="29">
        <v>13007.338066</v>
      </c>
      <c r="G30" s="29">
        <v>0</v>
      </c>
    </row>
    <row r="31" spans="1:7" ht="15" customHeight="1">
      <c r="A31" s="30" t="s">
        <v>133</v>
      </c>
      <c r="B31" s="31" t="s">
        <v>5</v>
      </c>
      <c r="C31" s="31" t="s">
        <v>5</v>
      </c>
      <c r="D31" s="31" t="s">
        <v>134</v>
      </c>
      <c r="E31" s="29">
        <v>5415.892747999999</v>
      </c>
      <c r="F31" s="29">
        <v>0</v>
      </c>
      <c r="G31" s="29">
        <v>5415.892747999999</v>
      </c>
    </row>
    <row r="32" spans="1:7" ht="15" customHeight="1">
      <c r="A32" s="30" t="s">
        <v>135</v>
      </c>
      <c r="B32" s="31" t="s">
        <v>5</v>
      </c>
      <c r="C32" s="31" t="s">
        <v>5</v>
      </c>
      <c r="D32" s="31" t="s">
        <v>136</v>
      </c>
      <c r="E32" s="29">
        <v>58</v>
      </c>
      <c r="F32" s="29">
        <v>0</v>
      </c>
      <c r="G32" s="29">
        <v>58</v>
      </c>
    </row>
    <row r="33" spans="1:7" ht="15" customHeight="1">
      <c r="A33" s="30" t="s">
        <v>137</v>
      </c>
      <c r="B33" s="31" t="s">
        <v>5</v>
      </c>
      <c r="C33" s="31" t="s">
        <v>5</v>
      </c>
      <c r="D33" s="31" t="s">
        <v>138</v>
      </c>
      <c r="E33" s="29">
        <v>4316.899746</v>
      </c>
      <c r="F33" s="29">
        <v>0</v>
      </c>
      <c r="G33" s="29">
        <v>4316.899746</v>
      </c>
    </row>
    <row r="34" spans="1:7" ht="15" customHeight="1">
      <c r="A34" s="30" t="s">
        <v>139</v>
      </c>
      <c r="B34" s="31" t="s">
        <v>5</v>
      </c>
      <c r="C34" s="31" t="s">
        <v>5</v>
      </c>
      <c r="D34" s="31" t="s">
        <v>140</v>
      </c>
      <c r="E34" s="29">
        <v>1821.9844329999999</v>
      </c>
      <c r="F34" s="29">
        <v>0</v>
      </c>
      <c r="G34" s="29">
        <v>1821.9844329999999</v>
      </c>
    </row>
    <row r="35" spans="1:7" ht="15" customHeight="1">
      <c r="A35" s="30" t="s">
        <v>141</v>
      </c>
      <c r="B35" s="31" t="s">
        <v>5</v>
      </c>
      <c r="C35" s="31" t="s">
        <v>5</v>
      </c>
      <c r="D35" s="31" t="s">
        <v>142</v>
      </c>
      <c r="E35" s="29">
        <v>287.9201</v>
      </c>
      <c r="F35" s="29">
        <v>0</v>
      </c>
      <c r="G35" s="29">
        <v>287.9201</v>
      </c>
    </row>
    <row r="36" spans="1:7" ht="15" customHeight="1">
      <c r="A36" s="30" t="s">
        <v>143</v>
      </c>
      <c r="B36" s="31" t="s">
        <v>5</v>
      </c>
      <c r="C36" s="31" t="s">
        <v>5</v>
      </c>
      <c r="D36" s="31" t="s">
        <v>144</v>
      </c>
      <c r="E36" s="29">
        <v>13503</v>
      </c>
      <c r="F36" s="29">
        <v>0</v>
      </c>
      <c r="G36" s="29">
        <v>13503</v>
      </c>
    </row>
    <row r="37" spans="1:7" ht="15" customHeight="1">
      <c r="A37" s="30" t="s">
        <v>145</v>
      </c>
      <c r="B37" s="31" t="s">
        <v>5</v>
      </c>
      <c r="C37" s="31" t="s">
        <v>5</v>
      </c>
      <c r="D37" s="31" t="s">
        <v>146</v>
      </c>
      <c r="E37" s="29">
        <v>98602.062842</v>
      </c>
      <c r="F37" s="29">
        <v>8828.69237</v>
      </c>
      <c r="G37" s="29">
        <v>89773.37047200001</v>
      </c>
    </row>
    <row r="38" spans="1:7" ht="15" customHeight="1">
      <c r="A38" s="30" t="s">
        <v>147</v>
      </c>
      <c r="B38" s="31" t="s">
        <v>5</v>
      </c>
      <c r="C38" s="31" t="s">
        <v>5</v>
      </c>
      <c r="D38" s="31" t="s">
        <v>148</v>
      </c>
      <c r="E38" s="29">
        <v>649.23</v>
      </c>
      <c r="F38" s="29">
        <v>0</v>
      </c>
      <c r="G38" s="29">
        <v>649.23</v>
      </c>
    </row>
    <row r="39" spans="1:7" ht="15" customHeight="1">
      <c r="A39" s="30" t="s">
        <v>149</v>
      </c>
      <c r="B39" s="31" t="s">
        <v>5</v>
      </c>
      <c r="C39" s="31" t="s">
        <v>5</v>
      </c>
      <c r="D39" s="31" t="s">
        <v>150</v>
      </c>
      <c r="E39" s="29">
        <v>649.23</v>
      </c>
      <c r="F39" s="29">
        <v>0</v>
      </c>
      <c r="G39" s="29">
        <v>649.23</v>
      </c>
    </row>
    <row r="40" spans="1:7" ht="15" customHeight="1">
      <c r="A40" s="30" t="s">
        <v>165</v>
      </c>
      <c r="B40" s="31" t="s">
        <v>5</v>
      </c>
      <c r="C40" s="31" t="s">
        <v>5</v>
      </c>
      <c r="D40" s="31" t="s">
        <v>166</v>
      </c>
      <c r="E40" s="29">
        <v>14.9</v>
      </c>
      <c r="F40" s="29">
        <v>0</v>
      </c>
      <c r="G40" s="29">
        <v>14.9</v>
      </c>
    </row>
    <row r="41" spans="1:7" ht="15" customHeight="1">
      <c r="A41" s="69" t="s">
        <v>167</v>
      </c>
      <c r="B41" s="70" t="s">
        <v>5</v>
      </c>
      <c r="C41" s="70" t="s">
        <v>5</v>
      </c>
      <c r="D41" s="70" t="s">
        <v>168</v>
      </c>
      <c r="E41" s="71">
        <v>14.9</v>
      </c>
      <c r="F41" s="71">
        <v>0</v>
      </c>
      <c r="G41" s="71">
        <v>14.9</v>
      </c>
    </row>
  </sheetData>
  <sheetProtection/>
  <mergeCells count="41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4:F7"/>
    <mergeCell ref="G4:G7"/>
    <mergeCell ref="A5:C7"/>
  </mergeCells>
  <printOptions horizontalCentered="1"/>
  <pageMargins left="0.7" right="0.7" top="0.75" bottom="0.75" header="0.3" footer="0.3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C6" sqref="C6:C15"/>
    </sheetView>
  </sheetViews>
  <sheetFormatPr defaultColWidth="9.140625" defaultRowHeight="12.75"/>
  <cols>
    <col min="1" max="1" width="10.57421875" style="0" customWidth="1"/>
    <col min="2" max="2" width="15.57421875" style="0" customWidth="1"/>
    <col min="3" max="3" width="11.00390625" style="0" bestFit="1" customWidth="1"/>
    <col min="4" max="4" width="10.57421875" style="0" customWidth="1"/>
    <col min="5" max="5" width="15.57421875" style="0" customWidth="1"/>
    <col min="6" max="6" width="11.00390625" style="0" customWidth="1"/>
    <col min="7" max="7" width="10.57421875" style="0" customWidth="1"/>
    <col min="8" max="8" width="15.57421875" style="0" customWidth="1"/>
    <col min="9" max="9" width="11.00390625" style="0" customWidth="1"/>
    <col min="10" max="10" width="10.57421875" style="0" customWidth="1"/>
    <col min="11" max="11" width="15.57421875" style="0" customWidth="1"/>
    <col min="12" max="12" width="11.00390625" style="0" customWidth="1"/>
    <col min="13" max="13" width="10.57421875" style="0" customWidth="1"/>
    <col min="14" max="14" width="15.57421875" style="0" customWidth="1"/>
    <col min="15" max="15" width="11.00390625" style="0" customWidth="1"/>
    <col min="16" max="16" width="10.57421875" style="0" customWidth="1"/>
    <col min="17" max="17" width="13.57421875" style="0" customWidth="1"/>
    <col min="18" max="18" width="11.00390625" style="49" bestFit="1" customWidth="1"/>
  </cols>
  <sheetData>
    <row r="1" spans="1:18" ht="27">
      <c r="A1" s="21" t="s">
        <v>230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50" t="s">
        <v>2</v>
      </c>
      <c r="B2" s="50"/>
      <c r="C2" s="50"/>
      <c r="R2" s="33" t="s">
        <v>231</v>
      </c>
    </row>
    <row r="3" spans="1:18" ht="12.75">
      <c r="A3" s="51"/>
      <c r="B3" s="51"/>
      <c r="C3" s="51"/>
      <c r="R3" s="34" t="s">
        <v>3</v>
      </c>
    </row>
    <row r="4" spans="1:18" s="46" customFormat="1" ht="14.25">
      <c r="A4" s="52" t="s">
        <v>232</v>
      </c>
      <c r="B4" s="52"/>
      <c r="C4" s="52"/>
      <c r="D4" s="52" t="s">
        <v>233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7" t="s">
        <v>234</v>
      </c>
      <c r="Q4" s="60"/>
      <c r="R4" s="60"/>
    </row>
    <row r="5" spans="1:18" s="46" customFormat="1" ht="27" customHeight="1">
      <c r="A5" s="52" t="s">
        <v>235</v>
      </c>
      <c r="B5" s="52" t="s">
        <v>87</v>
      </c>
      <c r="C5" s="52" t="s">
        <v>236</v>
      </c>
      <c r="D5" s="52" t="s">
        <v>235</v>
      </c>
      <c r="E5" s="52" t="s">
        <v>87</v>
      </c>
      <c r="F5" s="52" t="s">
        <v>236</v>
      </c>
      <c r="G5" s="52" t="s">
        <v>235</v>
      </c>
      <c r="H5" s="52" t="s">
        <v>87</v>
      </c>
      <c r="I5" s="52" t="s">
        <v>236</v>
      </c>
      <c r="J5" s="52" t="s">
        <v>235</v>
      </c>
      <c r="K5" s="52" t="s">
        <v>87</v>
      </c>
      <c r="L5" s="52" t="s">
        <v>236</v>
      </c>
      <c r="M5" s="52" t="s">
        <v>235</v>
      </c>
      <c r="N5" s="52" t="s">
        <v>87</v>
      </c>
      <c r="O5" s="52" t="s">
        <v>236</v>
      </c>
      <c r="P5" s="52" t="s">
        <v>235</v>
      </c>
      <c r="Q5" s="52" t="s">
        <v>87</v>
      </c>
      <c r="R5" s="61" t="s">
        <v>236</v>
      </c>
    </row>
    <row r="6" spans="1:18" s="47" customFormat="1" ht="33" customHeight="1">
      <c r="A6" s="53">
        <v>301</v>
      </c>
      <c r="B6" s="54" t="s">
        <v>237</v>
      </c>
      <c r="C6" s="55">
        <v>23520.505533</v>
      </c>
      <c r="D6" s="53">
        <v>302</v>
      </c>
      <c r="E6" s="54" t="s">
        <v>238</v>
      </c>
      <c r="F6" s="55">
        <v>4296.3182</v>
      </c>
      <c r="G6" s="53">
        <v>30211</v>
      </c>
      <c r="H6" s="54" t="s">
        <v>239</v>
      </c>
      <c r="I6" s="55">
        <v>544.998504</v>
      </c>
      <c r="J6" s="53">
        <v>30229</v>
      </c>
      <c r="K6" s="53" t="s">
        <v>240</v>
      </c>
      <c r="L6" s="55">
        <v>225.90936499999998</v>
      </c>
      <c r="M6" s="53">
        <v>310</v>
      </c>
      <c r="N6" s="54" t="s">
        <v>241</v>
      </c>
      <c r="O6" s="55">
        <v>46.301508</v>
      </c>
      <c r="P6" s="53">
        <v>303</v>
      </c>
      <c r="Q6" s="53" t="s">
        <v>234</v>
      </c>
      <c r="R6" s="55">
        <v>8728.68926</v>
      </c>
    </row>
    <row r="7" spans="1:18" s="47" customFormat="1" ht="33" customHeight="1">
      <c r="A7" s="53">
        <v>30101</v>
      </c>
      <c r="B7" s="54" t="s">
        <v>242</v>
      </c>
      <c r="C7" s="55">
        <v>5750.359504999999</v>
      </c>
      <c r="D7" s="53">
        <v>30201</v>
      </c>
      <c r="E7" s="54" t="s">
        <v>243</v>
      </c>
      <c r="F7" s="55">
        <v>128.35216499999999</v>
      </c>
      <c r="G7" s="53">
        <v>30212</v>
      </c>
      <c r="H7" s="54" t="s">
        <v>244</v>
      </c>
      <c r="I7" s="55">
        <v>31.98005</v>
      </c>
      <c r="J7" s="53">
        <v>30231</v>
      </c>
      <c r="K7" s="53" t="s">
        <v>245</v>
      </c>
      <c r="L7" s="55">
        <v>298.95478399999996</v>
      </c>
      <c r="M7" s="53">
        <v>31002</v>
      </c>
      <c r="N7" s="54" t="s">
        <v>246</v>
      </c>
      <c r="O7" s="55">
        <v>46.301508</v>
      </c>
      <c r="P7" s="53">
        <v>30301</v>
      </c>
      <c r="Q7" s="53" t="s">
        <v>247</v>
      </c>
      <c r="R7" s="62">
        <v>573.485047</v>
      </c>
    </row>
    <row r="8" spans="1:18" s="47" customFormat="1" ht="33" customHeight="1">
      <c r="A8" s="53">
        <v>30102</v>
      </c>
      <c r="B8" s="54" t="s">
        <v>248</v>
      </c>
      <c r="C8" s="55">
        <v>8183.874602</v>
      </c>
      <c r="D8" s="53">
        <v>30202</v>
      </c>
      <c r="E8" s="54" t="s">
        <v>249</v>
      </c>
      <c r="F8" s="55">
        <v>59.4836</v>
      </c>
      <c r="G8" s="53">
        <v>30213</v>
      </c>
      <c r="H8" s="54" t="s">
        <v>250</v>
      </c>
      <c r="I8" s="55">
        <v>413.309758</v>
      </c>
      <c r="J8" s="53">
        <v>30239</v>
      </c>
      <c r="K8" s="53" t="s">
        <v>251</v>
      </c>
      <c r="L8" s="55">
        <v>435.56305</v>
      </c>
      <c r="M8" s="53"/>
      <c r="N8" s="54"/>
      <c r="O8" s="58"/>
      <c r="P8" s="53">
        <v>30302</v>
      </c>
      <c r="Q8" s="53" t="s">
        <v>252</v>
      </c>
      <c r="R8" s="62">
        <v>3700.555049</v>
      </c>
    </row>
    <row r="9" spans="1:18" s="47" customFormat="1" ht="33" customHeight="1">
      <c r="A9" s="53">
        <v>30103</v>
      </c>
      <c r="B9" s="54" t="s">
        <v>253</v>
      </c>
      <c r="C9" s="55">
        <v>1588.138932</v>
      </c>
      <c r="D9" s="53">
        <v>30203</v>
      </c>
      <c r="E9" s="54" t="s">
        <v>254</v>
      </c>
      <c r="F9" s="55">
        <v>5.4840800000000005</v>
      </c>
      <c r="G9" s="53">
        <v>30214</v>
      </c>
      <c r="H9" s="54" t="s">
        <v>255</v>
      </c>
      <c r="I9" s="55">
        <v>34.1861</v>
      </c>
      <c r="J9" s="53">
        <v>30240</v>
      </c>
      <c r="K9" s="53" t="s">
        <v>256</v>
      </c>
      <c r="L9" s="55">
        <v>0</v>
      </c>
      <c r="M9" s="53"/>
      <c r="N9" s="54"/>
      <c r="O9" s="58"/>
      <c r="P9" s="53">
        <v>30304</v>
      </c>
      <c r="Q9" s="53" t="s">
        <v>257</v>
      </c>
      <c r="R9" s="62">
        <v>74.618139</v>
      </c>
    </row>
    <row r="10" spans="1:18" s="47" customFormat="1" ht="33" customHeight="1">
      <c r="A10" s="53">
        <v>30104</v>
      </c>
      <c r="B10" s="54" t="s">
        <v>258</v>
      </c>
      <c r="C10" s="55">
        <v>911.4564539999999</v>
      </c>
      <c r="D10" s="53">
        <v>30204</v>
      </c>
      <c r="E10" s="54" t="s">
        <v>259</v>
      </c>
      <c r="F10" s="55">
        <v>0.1805</v>
      </c>
      <c r="G10" s="53">
        <v>30215</v>
      </c>
      <c r="H10" s="54" t="s">
        <v>260</v>
      </c>
      <c r="I10" s="55">
        <v>23.74045</v>
      </c>
      <c r="J10" s="53">
        <v>30299</v>
      </c>
      <c r="K10" s="53" t="s">
        <v>261</v>
      </c>
      <c r="L10" s="55">
        <v>850.3513949999999</v>
      </c>
      <c r="M10" s="53"/>
      <c r="N10" s="54"/>
      <c r="O10" s="58"/>
      <c r="P10" s="53">
        <v>30305</v>
      </c>
      <c r="Q10" s="53" t="s">
        <v>262</v>
      </c>
      <c r="R10" s="55">
        <v>0</v>
      </c>
    </row>
    <row r="11" spans="1:18" s="47" customFormat="1" ht="33" customHeight="1">
      <c r="A11" s="53">
        <v>30105</v>
      </c>
      <c r="B11" s="54" t="s">
        <v>263</v>
      </c>
      <c r="C11" s="55">
        <v>0</v>
      </c>
      <c r="D11" s="53">
        <v>30205</v>
      </c>
      <c r="E11" s="54" t="s">
        <v>264</v>
      </c>
      <c r="F11" s="55">
        <v>169.93422900000002</v>
      </c>
      <c r="G11" s="53">
        <v>30216</v>
      </c>
      <c r="H11" s="54" t="s">
        <v>265</v>
      </c>
      <c r="I11" s="55">
        <v>25.324332000000002</v>
      </c>
      <c r="J11" s="53"/>
      <c r="K11" s="53"/>
      <c r="L11" s="53"/>
      <c r="M11" s="53"/>
      <c r="N11" s="54"/>
      <c r="O11" s="58"/>
      <c r="P11" s="53">
        <v>30307</v>
      </c>
      <c r="Q11" s="53" t="s">
        <v>266</v>
      </c>
      <c r="R11" s="62">
        <v>1660.670466</v>
      </c>
    </row>
    <row r="12" spans="1:18" s="47" customFormat="1" ht="33" customHeight="1">
      <c r="A12" s="53">
        <v>30106</v>
      </c>
      <c r="B12" s="54" t="s">
        <v>267</v>
      </c>
      <c r="C12" s="55">
        <v>6000.765179</v>
      </c>
      <c r="D12" s="53">
        <v>30206</v>
      </c>
      <c r="E12" s="54" t="s">
        <v>268</v>
      </c>
      <c r="F12" s="55">
        <v>221.22128999999998</v>
      </c>
      <c r="G12" s="53">
        <v>30217</v>
      </c>
      <c r="H12" s="54" t="s">
        <v>269</v>
      </c>
      <c r="I12" s="55">
        <v>24.140970000000003</v>
      </c>
      <c r="J12" s="53"/>
      <c r="K12" s="53"/>
      <c r="L12" s="53"/>
      <c r="M12" s="53"/>
      <c r="N12" s="54"/>
      <c r="O12" s="58"/>
      <c r="P12" s="59">
        <v>30311</v>
      </c>
      <c r="Q12" s="63" t="s">
        <v>270</v>
      </c>
      <c r="R12" s="64">
        <v>2323.362768</v>
      </c>
    </row>
    <row r="13" spans="1:18" s="47" customFormat="1" ht="33" customHeight="1">
      <c r="A13" s="53">
        <v>30107</v>
      </c>
      <c r="B13" s="54" t="s">
        <v>271</v>
      </c>
      <c r="C13" s="55">
        <v>847.615149</v>
      </c>
      <c r="D13" s="53">
        <v>30207</v>
      </c>
      <c r="E13" s="54" t="s">
        <v>272</v>
      </c>
      <c r="F13" s="55">
        <v>91.12298299999999</v>
      </c>
      <c r="G13" s="53">
        <v>30220</v>
      </c>
      <c r="H13" s="53" t="s">
        <v>273</v>
      </c>
      <c r="I13" s="55">
        <v>158.584156</v>
      </c>
      <c r="J13" s="53"/>
      <c r="K13" s="53"/>
      <c r="L13" s="53"/>
      <c r="M13" s="53"/>
      <c r="N13" s="53"/>
      <c r="O13" s="53"/>
      <c r="P13" s="53">
        <v>30313</v>
      </c>
      <c r="Q13" s="54" t="s">
        <v>274</v>
      </c>
      <c r="R13" s="55">
        <v>3.793707</v>
      </c>
    </row>
    <row r="14" spans="1:18" s="47" customFormat="1" ht="33" customHeight="1">
      <c r="A14" s="53">
        <v>30108</v>
      </c>
      <c r="B14" s="54" t="s">
        <v>275</v>
      </c>
      <c r="C14" s="55">
        <v>168.82456399999998</v>
      </c>
      <c r="D14" s="53">
        <v>30208</v>
      </c>
      <c r="E14" s="54" t="s">
        <v>276</v>
      </c>
      <c r="F14" s="55">
        <v>1.2546389999999998</v>
      </c>
      <c r="G14" s="53">
        <v>30221</v>
      </c>
      <c r="H14" s="53" t="s">
        <v>277</v>
      </c>
      <c r="I14" s="55">
        <v>122.6785</v>
      </c>
      <c r="J14" s="53" t="s">
        <v>278</v>
      </c>
      <c r="K14" s="54"/>
      <c r="L14" s="58"/>
      <c r="M14" s="53"/>
      <c r="N14" s="53"/>
      <c r="O14" s="53"/>
      <c r="P14" s="53">
        <v>30399</v>
      </c>
      <c r="Q14" s="65" t="s">
        <v>279</v>
      </c>
      <c r="R14" s="66">
        <v>392.20408399999997</v>
      </c>
    </row>
    <row r="15" spans="1:18" s="47" customFormat="1" ht="33" customHeight="1">
      <c r="A15" s="53">
        <v>30109</v>
      </c>
      <c r="B15" s="54" t="s">
        <v>280</v>
      </c>
      <c r="C15" s="55">
        <v>69.471148</v>
      </c>
      <c r="D15" s="53">
        <v>30209</v>
      </c>
      <c r="E15" s="54" t="s">
        <v>281</v>
      </c>
      <c r="F15" s="55">
        <v>141.4433</v>
      </c>
      <c r="G15" s="53">
        <v>30228</v>
      </c>
      <c r="H15" s="53" t="s">
        <v>282</v>
      </c>
      <c r="I15" s="55">
        <v>268.12</v>
      </c>
      <c r="J15" s="53"/>
      <c r="K15" s="54"/>
      <c r="L15" s="58"/>
      <c r="M15" s="53"/>
      <c r="N15" s="53"/>
      <c r="O15" s="53"/>
      <c r="P15" s="53"/>
      <c r="Q15" s="53"/>
      <c r="R15" s="67"/>
    </row>
    <row r="16" s="48" customFormat="1" ht="12.75">
      <c r="R16" s="68"/>
    </row>
    <row r="17" spans="1:12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</sheetData>
  <sheetProtection/>
  <mergeCells count="5">
    <mergeCell ref="A1:R1"/>
    <mergeCell ref="A4:C4"/>
    <mergeCell ref="D4:O4"/>
    <mergeCell ref="P4:R4"/>
    <mergeCell ref="A2:C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G14" sqref="G14"/>
    </sheetView>
  </sheetViews>
  <sheetFormatPr defaultColWidth="9.140625" defaultRowHeight="12.75"/>
  <cols>
    <col min="1" max="12" width="15.8515625" style="0" customWidth="1"/>
  </cols>
  <sheetData>
    <row r="1" spans="1:12" ht="34.5" customHeight="1">
      <c r="A1" s="35" t="s">
        <v>283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6" ht="12.75">
      <c r="B2" s="36"/>
      <c r="C2" s="36"/>
      <c r="D2" s="36"/>
      <c r="E2" s="36"/>
      <c r="F2" s="36" t="s">
        <v>284</v>
      </c>
    </row>
    <row r="3" spans="1:12" ht="24" customHeight="1">
      <c r="A3" s="37" t="s">
        <v>285</v>
      </c>
      <c r="B3" s="37"/>
      <c r="C3" s="36"/>
      <c r="D3" s="36"/>
      <c r="E3" s="36"/>
      <c r="L3" s="45" t="s">
        <v>3</v>
      </c>
    </row>
    <row r="4" spans="1:12" ht="31.5" customHeight="1">
      <c r="A4" s="38" t="s">
        <v>286</v>
      </c>
      <c r="B4" s="38"/>
      <c r="C4" s="38"/>
      <c r="D4" s="38"/>
      <c r="E4" s="38"/>
      <c r="F4" s="38"/>
      <c r="G4" s="38" t="s">
        <v>9</v>
      </c>
      <c r="H4" s="38"/>
      <c r="I4" s="38"/>
      <c r="J4" s="38"/>
      <c r="K4" s="38"/>
      <c r="L4" s="38"/>
    </row>
    <row r="5" spans="1:12" ht="33" customHeight="1">
      <c r="A5" s="39" t="s">
        <v>92</v>
      </c>
      <c r="B5" s="39" t="s">
        <v>287</v>
      </c>
      <c r="C5" s="38" t="s">
        <v>288</v>
      </c>
      <c r="D5" s="38"/>
      <c r="E5" s="38"/>
      <c r="F5" s="39" t="s">
        <v>289</v>
      </c>
      <c r="G5" s="39" t="s">
        <v>92</v>
      </c>
      <c r="H5" s="39" t="s">
        <v>287</v>
      </c>
      <c r="I5" s="38" t="s">
        <v>288</v>
      </c>
      <c r="J5" s="38"/>
      <c r="K5" s="38"/>
      <c r="L5" s="39" t="s">
        <v>289</v>
      </c>
    </row>
    <row r="6" spans="1:12" ht="33" customHeight="1">
      <c r="A6" s="40"/>
      <c r="B6" s="40"/>
      <c r="C6" s="38" t="s">
        <v>88</v>
      </c>
      <c r="D6" s="38" t="s">
        <v>290</v>
      </c>
      <c r="E6" s="38" t="s">
        <v>291</v>
      </c>
      <c r="F6" s="40"/>
      <c r="G6" s="40"/>
      <c r="H6" s="40"/>
      <c r="I6" s="38" t="s">
        <v>88</v>
      </c>
      <c r="J6" s="38" t="s">
        <v>290</v>
      </c>
      <c r="K6" s="38" t="s">
        <v>291</v>
      </c>
      <c r="L6" s="40"/>
    </row>
    <row r="7" spans="1:12" ht="21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</row>
    <row r="8" spans="1:12" ht="33" customHeight="1">
      <c r="A8" s="41">
        <f>B8+C8+F8</f>
        <v>5615.36</v>
      </c>
      <c r="B8" s="42">
        <v>87.62</v>
      </c>
      <c r="C8" s="43">
        <f>D8+E8</f>
        <v>5331.469999999999</v>
      </c>
      <c r="D8" s="42">
        <v>1344</v>
      </c>
      <c r="E8" s="42">
        <v>3987.47</v>
      </c>
      <c r="F8" s="42">
        <v>196.27</v>
      </c>
      <c r="G8" s="41">
        <f>H8+I8+L8</f>
        <v>4423.451866</v>
      </c>
      <c r="H8" s="44">
        <v>62.27605</v>
      </c>
      <c r="I8" s="43">
        <f>J8+K8</f>
        <v>4319.635746</v>
      </c>
      <c r="J8" s="43">
        <v>579.561475</v>
      </c>
      <c r="K8" s="43">
        <v>3740.074271</v>
      </c>
      <c r="L8" s="43">
        <v>41.54007</v>
      </c>
    </row>
    <row r="9" spans="1:6" ht="12.75">
      <c r="A9" s="36"/>
      <c r="B9" s="36"/>
      <c r="C9" s="36"/>
      <c r="D9" s="36"/>
      <c r="E9" s="36"/>
      <c r="F9" s="36"/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36"/>
      <c r="B11" s="36"/>
      <c r="C11" s="36"/>
      <c r="D11" s="36"/>
      <c r="E11" s="36"/>
      <c r="F11" s="36"/>
    </row>
  </sheetData>
  <sheetProtection/>
  <mergeCells count="12">
    <mergeCell ref="A1:L1"/>
    <mergeCell ref="A3:B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workbookViewId="0" topLeftCell="A1">
      <selection activeCell="P17" sqref="P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</cols>
  <sheetData>
    <row r="1" ht="27">
      <c r="G1" s="21" t="s">
        <v>292</v>
      </c>
    </row>
    <row r="2" ht="12.75">
      <c r="J2" s="33" t="s">
        <v>293</v>
      </c>
    </row>
    <row r="3" spans="1:10" ht="14.25">
      <c r="A3" s="22" t="s">
        <v>285</v>
      </c>
      <c r="G3" s="23" t="s">
        <v>185</v>
      </c>
      <c r="J3" s="34" t="s">
        <v>3</v>
      </c>
    </row>
    <row r="4" spans="1:10" ht="15" customHeight="1">
      <c r="A4" s="24" t="s">
        <v>7</v>
      </c>
      <c r="B4" s="24" t="s">
        <v>5</v>
      </c>
      <c r="C4" s="24" t="s">
        <v>5</v>
      </c>
      <c r="D4" s="24" t="s">
        <v>5</v>
      </c>
      <c r="E4" s="25" t="s">
        <v>294</v>
      </c>
      <c r="F4" s="25" t="s">
        <v>295</v>
      </c>
      <c r="G4" s="24" t="s">
        <v>296</v>
      </c>
      <c r="H4" s="24" t="s">
        <v>5</v>
      </c>
      <c r="I4" s="24" t="s">
        <v>5</v>
      </c>
      <c r="J4" s="25" t="s">
        <v>297</v>
      </c>
    </row>
    <row r="5" spans="1:10" ht="15" customHeight="1">
      <c r="A5" s="24" t="s">
        <v>86</v>
      </c>
      <c r="B5" s="24" t="s">
        <v>5</v>
      </c>
      <c r="C5" s="24" t="s">
        <v>5</v>
      </c>
      <c r="D5" s="24" t="s">
        <v>87</v>
      </c>
      <c r="E5" s="26"/>
      <c r="F5" s="26"/>
      <c r="G5" s="25" t="s">
        <v>88</v>
      </c>
      <c r="H5" s="25" t="s">
        <v>178</v>
      </c>
      <c r="I5" s="24" t="s">
        <v>179</v>
      </c>
      <c r="J5" s="26"/>
    </row>
    <row r="6" spans="1:10" ht="15" customHeight="1">
      <c r="A6" s="24" t="s">
        <v>5</v>
      </c>
      <c r="B6" s="24" t="s">
        <v>5</v>
      </c>
      <c r="C6" s="24" t="s">
        <v>5</v>
      </c>
      <c r="D6" s="24" t="s">
        <v>5</v>
      </c>
      <c r="E6" s="26"/>
      <c r="F6" s="26"/>
      <c r="G6" s="26"/>
      <c r="H6" s="26"/>
      <c r="I6" s="24" t="s">
        <v>88</v>
      </c>
      <c r="J6" s="26"/>
    </row>
    <row r="7" spans="1:10" ht="30.75" customHeight="1">
      <c r="A7" s="24" t="s">
        <v>5</v>
      </c>
      <c r="B7" s="24" t="s">
        <v>5</v>
      </c>
      <c r="C7" s="24" t="s">
        <v>5</v>
      </c>
      <c r="D7" s="24" t="s">
        <v>5</v>
      </c>
      <c r="E7" s="27"/>
      <c r="F7" s="27"/>
      <c r="G7" s="27"/>
      <c r="H7" s="27"/>
      <c r="I7" s="24" t="s">
        <v>5</v>
      </c>
      <c r="J7" s="27"/>
    </row>
    <row r="8" spans="1:10" ht="15" customHeight="1">
      <c r="A8" s="24" t="s">
        <v>89</v>
      </c>
      <c r="B8" s="24" t="s">
        <v>90</v>
      </c>
      <c r="C8" s="24" t="s">
        <v>91</v>
      </c>
      <c r="D8" s="24" t="s">
        <v>11</v>
      </c>
      <c r="E8" s="28" t="s">
        <v>15</v>
      </c>
      <c r="F8" s="28" t="s">
        <v>18</v>
      </c>
      <c r="G8" s="28" t="s">
        <v>12</v>
      </c>
      <c r="H8" s="28" t="s">
        <v>23</v>
      </c>
      <c r="I8" s="28" t="s">
        <v>26</v>
      </c>
      <c r="J8" s="28" t="s">
        <v>13</v>
      </c>
    </row>
    <row r="9" spans="1:10" ht="15" customHeight="1">
      <c r="A9" s="24" t="s">
        <v>5</v>
      </c>
      <c r="B9" s="24" t="s">
        <v>5</v>
      </c>
      <c r="C9" s="24" t="s">
        <v>5</v>
      </c>
      <c r="D9" s="24" t="s">
        <v>92</v>
      </c>
      <c r="E9" s="29">
        <v>172.251182</v>
      </c>
      <c r="F9" s="29">
        <v>869126.1795459999</v>
      </c>
      <c r="G9" s="29">
        <v>869140.2690379999</v>
      </c>
      <c r="H9" s="29">
        <v>74566.261463</v>
      </c>
      <c r="I9" s="29">
        <v>794574.007575</v>
      </c>
      <c r="J9" s="29">
        <v>158.16169</v>
      </c>
    </row>
    <row r="10" spans="1:10" ht="15" customHeight="1">
      <c r="A10" s="30" t="s">
        <v>127</v>
      </c>
      <c r="B10" s="31" t="s">
        <v>5</v>
      </c>
      <c r="C10" s="31" t="s">
        <v>5</v>
      </c>
      <c r="D10" s="31" t="s">
        <v>128</v>
      </c>
      <c r="E10" s="29">
        <v>172.251182</v>
      </c>
      <c r="F10" s="29">
        <v>869126.1795459999</v>
      </c>
      <c r="G10" s="29">
        <v>869140.2690379999</v>
      </c>
      <c r="H10" s="29">
        <v>74566.261463</v>
      </c>
      <c r="I10" s="29">
        <v>794574.007575</v>
      </c>
      <c r="J10" s="29">
        <v>158.16169</v>
      </c>
    </row>
    <row r="11" spans="1:10" ht="15" customHeight="1">
      <c r="A11" s="30" t="s">
        <v>151</v>
      </c>
      <c r="B11" s="31" t="s">
        <v>5</v>
      </c>
      <c r="C11" s="31" t="s">
        <v>5</v>
      </c>
      <c r="D11" s="31" t="s">
        <v>152</v>
      </c>
      <c r="E11" s="29">
        <v>172.251182</v>
      </c>
      <c r="F11" s="29">
        <v>864789.464333</v>
      </c>
      <c r="G11" s="29">
        <v>864803.553825</v>
      </c>
      <c r="H11" s="29">
        <v>74566.261463</v>
      </c>
      <c r="I11" s="29">
        <v>790237.292362</v>
      </c>
      <c r="J11" s="29">
        <v>158.16169</v>
      </c>
    </row>
    <row r="12" spans="1:10" ht="15" customHeight="1">
      <c r="A12" s="30" t="s">
        <v>153</v>
      </c>
      <c r="B12" s="31" t="s">
        <v>5</v>
      </c>
      <c r="C12" s="31" t="s">
        <v>5</v>
      </c>
      <c r="D12" s="31" t="s">
        <v>154</v>
      </c>
      <c r="E12" s="29">
        <v>0</v>
      </c>
      <c r="F12" s="29">
        <v>560998</v>
      </c>
      <c r="G12" s="29">
        <v>560998</v>
      </c>
      <c r="H12" s="29">
        <v>0</v>
      </c>
      <c r="I12" s="29">
        <v>560998</v>
      </c>
      <c r="J12" s="29">
        <v>0</v>
      </c>
    </row>
    <row r="13" spans="1:10" ht="15" customHeight="1">
      <c r="A13" s="30" t="s">
        <v>155</v>
      </c>
      <c r="B13" s="31" t="s">
        <v>5</v>
      </c>
      <c r="C13" s="31" t="s">
        <v>5</v>
      </c>
      <c r="D13" s="31" t="s">
        <v>156</v>
      </c>
      <c r="E13" s="29">
        <v>35.465792</v>
      </c>
      <c r="F13" s="29">
        <v>113847.467349</v>
      </c>
      <c r="G13" s="29">
        <v>113843.99374100001</v>
      </c>
      <c r="H13" s="29">
        <v>0</v>
      </c>
      <c r="I13" s="29">
        <v>113843.99374100001</v>
      </c>
      <c r="J13" s="29">
        <v>38.9394</v>
      </c>
    </row>
    <row r="14" spans="1:10" ht="15" customHeight="1">
      <c r="A14" s="30" t="s">
        <v>157</v>
      </c>
      <c r="B14" s="31" t="s">
        <v>5</v>
      </c>
      <c r="C14" s="31" t="s">
        <v>5</v>
      </c>
      <c r="D14" s="31" t="s">
        <v>158</v>
      </c>
      <c r="E14" s="29">
        <v>20.026817</v>
      </c>
      <c r="F14" s="29">
        <v>13337.211066</v>
      </c>
      <c r="G14" s="29">
        <v>13334.465531</v>
      </c>
      <c r="H14" s="29">
        <v>0</v>
      </c>
      <c r="I14" s="29">
        <v>13334.465531</v>
      </c>
      <c r="J14" s="29">
        <v>22.772351999999998</v>
      </c>
    </row>
    <row r="15" spans="1:10" ht="15" customHeight="1">
      <c r="A15" s="30" t="s">
        <v>159</v>
      </c>
      <c r="B15" s="31" t="s">
        <v>5</v>
      </c>
      <c r="C15" s="31" t="s">
        <v>5</v>
      </c>
      <c r="D15" s="31" t="s">
        <v>160</v>
      </c>
      <c r="E15" s="29">
        <v>116.758573</v>
      </c>
      <c r="F15" s="29">
        <v>176606.785918</v>
      </c>
      <c r="G15" s="29">
        <v>176627.094553</v>
      </c>
      <c r="H15" s="29">
        <v>74566.261463</v>
      </c>
      <c r="I15" s="29">
        <v>102060.83309</v>
      </c>
      <c r="J15" s="29">
        <v>96.449938</v>
      </c>
    </row>
    <row r="16" spans="1:10" ht="15" customHeight="1">
      <c r="A16" s="30" t="s">
        <v>161</v>
      </c>
      <c r="B16" s="31" t="s">
        <v>5</v>
      </c>
      <c r="C16" s="31" t="s">
        <v>5</v>
      </c>
      <c r="D16" s="31" t="s">
        <v>162</v>
      </c>
      <c r="E16" s="29">
        <v>0</v>
      </c>
      <c r="F16" s="29">
        <v>4336.715213</v>
      </c>
      <c r="G16" s="29">
        <v>4336.715213</v>
      </c>
      <c r="H16" s="29">
        <v>0</v>
      </c>
      <c r="I16" s="29">
        <v>4336.715213</v>
      </c>
      <c r="J16" s="29">
        <v>0</v>
      </c>
    </row>
    <row r="17" spans="1:10" ht="15" customHeight="1">
      <c r="A17" s="30" t="s">
        <v>163</v>
      </c>
      <c r="B17" s="31" t="s">
        <v>5</v>
      </c>
      <c r="C17" s="31" t="s">
        <v>5</v>
      </c>
      <c r="D17" s="31" t="s">
        <v>164</v>
      </c>
      <c r="E17" s="29">
        <v>0</v>
      </c>
      <c r="F17" s="29">
        <v>4336.715213</v>
      </c>
      <c r="G17" s="29">
        <v>4336.715213</v>
      </c>
      <c r="H17" s="29">
        <v>0</v>
      </c>
      <c r="I17" s="29">
        <v>4336.715213</v>
      </c>
      <c r="J17" s="29">
        <v>0</v>
      </c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ht="14.25">
      <c r="G19" s="23"/>
    </row>
    <row r="20" spans="6:9" ht="12.75">
      <c r="F20">
        <f>F19/10000</f>
        <v>0</v>
      </c>
      <c r="I20">
        <f>I19/10000</f>
        <v>0</v>
      </c>
    </row>
  </sheetData>
  <sheetProtection/>
  <mergeCells count="21"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5"/>
  <sheetViews>
    <sheetView zoomScaleSheetLayoutView="100" workbookViewId="0" topLeftCell="A1">
      <selection activeCell="B29" sqref="B29"/>
    </sheetView>
  </sheetViews>
  <sheetFormatPr defaultColWidth="9.140625" defaultRowHeight="12.75"/>
  <cols>
    <col min="1" max="2" width="57.140625" style="0" customWidth="1"/>
  </cols>
  <sheetData>
    <row r="1" spans="1:2" ht="39.75" customHeight="1">
      <c r="A1" s="10" t="s">
        <v>298</v>
      </c>
      <c r="B1" s="11"/>
    </row>
    <row r="2" spans="1:2" ht="31.5" customHeight="1">
      <c r="A2" s="16" t="s">
        <v>285</v>
      </c>
      <c r="B2" s="17" t="s">
        <v>3</v>
      </c>
    </row>
    <row r="3" spans="1:2" ht="31.5" customHeight="1">
      <c r="A3" s="18" t="s">
        <v>7</v>
      </c>
      <c r="B3" s="18" t="s">
        <v>9</v>
      </c>
    </row>
    <row r="4" spans="1:2" ht="31.5" customHeight="1">
      <c r="A4" s="18" t="s">
        <v>299</v>
      </c>
      <c r="B4" s="18" t="s">
        <v>299</v>
      </c>
    </row>
    <row r="5" spans="1:2" ht="31.5" customHeight="1">
      <c r="A5" s="19" t="s">
        <v>300</v>
      </c>
      <c r="B5" s="20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伊莎贝拉</dc:creator>
  <cp:keywords/>
  <dc:description/>
  <cp:lastModifiedBy>win</cp:lastModifiedBy>
  <cp:lastPrinted>2018-08-23T07:16:19Z</cp:lastPrinted>
  <dcterms:created xsi:type="dcterms:W3CDTF">2017-08-25T07:08:07Z</dcterms:created>
  <dcterms:modified xsi:type="dcterms:W3CDTF">2018-11-05T03:28:11Z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