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<sst xmlns="http://schemas.openxmlformats.org/spreadsheetml/2006/main" count="79">
  <si>
    <t>附件2</t>
  </si>
  <si>
    <t>2018年度省委政研室部门整体支出绩效自评表</t>
  </si>
  <si>
    <r>
      <rPr>
        <sz val="12"/>
        <color theme="1"/>
        <rFont val="仿宋_GB2312"/>
        <charset val="134"/>
      </rPr>
      <t>填报日期：</t>
    </r>
  </si>
  <si>
    <r>
      <rPr>
        <sz val="12"/>
        <color theme="1"/>
        <rFont val="仿宋_GB2312"/>
        <charset val="134"/>
      </rPr>
      <t>总分：</t>
    </r>
  </si>
  <si>
    <r>
      <rPr>
        <sz val="11"/>
        <color theme="1"/>
        <rFont val="仿宋_GB2312"/>
        <charset val="134"/>
      </rPr>
      <t>单位名称</t>
    </r>
  </si>
  <si>
    <r>
      <rPr>
        <sz val="11"/>
        <color theme="1"/>
        <rFont val="仿宋_GB2312"/>
        <charset val="134"/>
      </rPr>
      <t>中共湖北省委政策研究室（省改革办）</t>
    </r>
  </si>
  <si>
    <r>
      <rPr>
        <sz val="11"/>
        <color theme="1"/>
        <rFont val="仿宋_GB2312"/>
        <charset val="134"/>
      </rPr>
      <t>基本支出总额</t>
    </r>
  </si>
  <si>
    <r>
      <rPr>
        <sz val="11"/>
        <color theme="1"/>
        <rFont val="Arial Narrow"/>
        <charset val="134"/>
      </rPr>
      <t>2,044.93</t>
    </r>
    <r>
      <rPr>
        <sz val="11"/>
        <color theme="1"/>
        <rFont val="仿宋_GB2312"/>
        <charset val="134"/>
      </rPr>
      <t>万元</t>
    </r>
  </si>
  <si>
    <r>
      <rPr>
        <sz val="11"/>
        <color theme="1"/>
        <rFont val="仿宋_GB2312"/>
        <charset val="134"/>
      </rPr>
      <t>项目支出总额</t>
    </r>
  </si>
  <si>
    <r>
      <rPr>
        <sz val="11"/>
        <color theme="1"/>
        <rFont val="Arial Narrow"/>
        <charset val="134"/>
      </rPr>
      <t>1,156.22</t>
    </r>
    <r>
      <rPr>
        <sz val="11"/>
        <color theme="1"/>
        <rFont val="仿宋_GB2312"/>
        <charset val="134"/>
      </rPr>
      <t>万元</t>
    </r>
  </si>
  <si>
    <r>
      <rPr>
        <sz val="11"/>
        <color theme="1"/>
        <rFont val="仿宋_GB2312"/>
        <charset val="134"/>
      </rPr>
      <t>预算执行情况（万元）
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</si>
  <si>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预算数（</t>
    </r>
    <r>
      <rPr>
        <sz val="11"/>
        <color theme="1"/>
        <rFont val="Arial Narrow"/>
        <charset val="134"/>
      </rPr>
      <t>A)</t>
    </r>
  </si>
  <si>
    <r>
      <rPr>
        <sz val="11"/>
        <color theme="1"/>
        <rFont val="仿宋_GB2312"/>
        <charset val="134"/>
      </rPr>
      <t>执行数</t>
    </r>
    <r>
      <rPr>
        <sz val="11"/>
        <color theme="1"/>
        <rFont val="Arial Narrow"/>
        <charset val="134"/>
      </rPr>
      <t>(B)</t>
    </r>
  </si>
  <si>
    <r>
      <rPr>
        <sz val="11"/>
        <color theme="1"/>
        <rFont val="仿宋_GB2312"/>
        <charset val="134"/>
      </rPr>
      <t>执行率</t>
    </r>
    <r>
      <rPr>
        <sz val="11"/>
        <color theme="1"/>
        <rFont val="Arial Narrow"/>
        <charset val="134"/>
      </rPr>
      <t>(B/A)</t>
    </r>
  </si>
  <si>
    <r>
      <rPr>
        <sz val="11"/>
        <color theme="1"/>
        <rFont val="仿宋_GB2312"/>
        <charset val="134"/>
      </rPr>
      <t>得分</t>
    </r>
  </si>
  <si>
    <r>
      <rPr>
        <sz val="11"/>
        <color theme="1"/>
        <rFont val="仿宋_GB2312"/>
        <charset val="134"/>
      </rPr>
      <t>部门整体支出总额</t>
    </r>
  </si>
  <si>
    <r>
      <rPr>
        <sz val="11"/>
        <color theme="1"/>
        <rFont val="仿宋_GB2312"/>
        <charset val="134"/>
      </rPr>
      <t>一级指标</t>
    </r>
  </si>
  <si>
    <r>
      <rPr>
        <sz val="11"/>
        <color theme="1"/>
        <rFont val="仿宋_GB2312"/>
        <charset val="134"/>
      </rPr>
      <t>二级指标</t>
    </r>
  </si>
  <si>
    <r>
      <rPr>
        <sz val="11"/>
        <color theme="1"/>
        <rFont val="仿宋_GB2312"/>
        <charset val="134"/>
      </rPr>
      <t>三级指标</t>
    </r>
  </si>
  <si>
    <r>
      <rPr>
        <sz val="11"/>
        <color theme="1"/>
        <rFont val="仿宋_GB2312"/>
        <charset val="134"/>
      </rPr>
      <t>年初目标值</t>
    </r>
  </si>
  <si>
    <r>
      <rPr>
        <sz val="11"/>
        <color theme="1"/>
        <rFont val="仿宋_GB2312"/>
        <charset val="134"/>
      </rPr>
      <t>实际完成值</t>
    </r>
  </si>
  <si>
    <r>
      <rPr>
        <sz val="11"/>
        <color theme="1"/>
        <rFont val="仿宋_GB2312"/>
        <charset val="134"/>
      </rPr>
      <t>目标</t>
    </r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分）：充分发挥核心智库的作用，做好相关调研和文稿代拟工作，切实提升文稿服务水平，促进决策服务工作更加科学化、民主化。</t>
    </r>
  </si>
  <si>
    <r>
      <rPr>
        <sz val="11"/>
        <color theme="1"/>
        <rFont val="仿宋_GB2312"/>
        <charset val="134"/>
      </rPr>
      <t>产出指标
（</t>
    </r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</si>
  <si>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数量指标</t>
    </r>
  </si>
  <si>
    <r>
      <rPr>
        <sz val="11"/>
        <color theme="1"/>
        <rFont val="仿宋_GB2312"/>
        <charset val="134"/>
      </rPr>
      <t>省委重要文稿起草（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</si>
  <si>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380-410</t>
    </r>
    <r>
      <rPr>
        <sz val="11"/>
        <color theme="1"/>
        <rFont val="仿宋_GB2312"/>
        <charset val="134"/>
      </rPr>
      <t>件</t>
    </r>
  </si>
  <si>
    <r>
      <rPr>
        <sz val="11"/>
        <color theme="1"/>
        <rFont val="Arial Narrow"/>
        <charset val="134"/>
      </rPr>
      <t>450</t>
    </r>
    <r>
      <rPr>
        <sz val="11"/>
        <color theme="1"/>
        <rFont val="仿宋_GB2312"/>
        <charset val="134"/>
      </rPr>
      <t>件</t>
    </r>
  </si>
  <si>
    <r>
      <rPr>
        <sz val="11"/>
        <color theme="1"/>
        <rFont val="仿宋_GB2312"/>
        <charset val="134"/>
      </rPr>
      <t>质量指标</t>
    </r>
  </si>
  <si>
    <r>
      <rPr>
        <sz val="11"/>
        <color theme="1"/>
        <rFont val="仿宋_GB2312"/>
        <charset val="134"/>
      </rPr>
      <t>文稿采纳率（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</si>
  <si>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效益指标
（</t>
    </r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</si>
  <si>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社会效益指标</t>
    </r>
  </si>
  <si>
    <r>
      <rPr>
        <sz val="11"/>
        <color theme="1"/>
        <rFont val="仿宋_GB2312"/>
        <charset val="134"/>
      </rPr>
      <t>文稿公开发表（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</si>
  <si>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30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</si>
  <si>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Arial Narrow"/>
        <charset val="134"/>
      </rPr>
      <t>7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</si>
  <si>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仿宋_GB2312"/>
        <charset val="134"/>
      </rPr>
      <t>服务对象满意度指标</t>
    </r>
  </si>
  <si>
    <r>
      <rPr>
        <sz val="11"/>
        <color theme="1"/>
        <rFont val="仿宋_GB2312"/>
        <charset val="134"/>
      </rPr>
      <t>省委领导批示满意度（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</si>
  <si>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目标</t>
    </r>
    <r>
      <rPr>
        <sz val="11"/>
        <color theme="1"/>
        <rFont val="Arial Narrow"/>
        <charset val="134"/>
      </rPr>
      <t>2</t>
    </r>
    <r>
      <rPr>
        <sz val="11"/>
        <color theme="1"/>
        <rFont val="仿宋_GB2312"/>
        <charset val="134"/>
      </rPr>
      <t>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分）：围绕湖北全面深化改革大局，认真做好统筹、协调、督促和推进工作，强化落实督办，分类实施考评。</t>
    </r>
  </si>
  <si>
    <r>
      <rPr>
        <sz val="11"/>
        <color theme="1"/>
        <rFont val="仿宋_GB2312"/>
        <charset val="134"/>
      </rPr>
      <t>产出指标
（</t>
    </r>
    <r>
      <rPr>
        <sz val="11"/>
        <color theme="1"/>
        <rFont val="Arial Narrow"/>
        <charset val="134"/>
      </rPr>
      <t>14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</si>
  <si>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改革项目课题立项数（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</si>
  <si>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</si>
  <si>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Arial Narrow"/>
        <charset val="134"/>
      </rPr>
      <t>19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</si>
  <si>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仿宋_GB2312"/>
        <charset val="134"/>
      </rPr>
      <t>改革专项督察及调研次数（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</si>
  <si>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</si>
  <si>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</si>
  <si>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仿宋_GB2312"/>
        <charset val="134"/>
      </rPr>
      <t>第三方改革评估（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</si>
  <si>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</si>
  <si>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仿宋_GB2312"/>
        <charset val="134"/>
      </rPr>
      <t>引入或聘任智库（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</si>
  <si>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个</t>
    </r>
  </si>
  <si>
    <r>
      <rPr>
        <sz val="11"/>
        <color theme="1"/>
        <rFont val="仿宋_GB2312"/>
        <charset val="134"/>
      </rPr>
      <t>效益指标
（</t>
    </r>
    <r>
      <rPr>
        <sz val="11"/>
        <color theme="1"/>
        <rFont val="Arial Narrow"/>
        <charset val="134"/>
      </rPr>
      <t>6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</si>
  <si>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智库研究成果满意度（</t>
    </r>
    <r>
      <rPr>
        <sz val="11"/>
        <color theme="1"/>
        <rFont val="Arial Narrow"/>
        <charset val="134"/>
      </rPr>
      <t>6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</si>
  <si>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目标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分）：牢固树立</t>
    </r>
    <r>
      <rPr>
        <sz val="11"/>
        <color theme="1"/>
        <rFont val="Arial Narrow"/>
        <charset val="134"/>
      </rPr>
      <t>“</t>
    </r>
    <r>
      <rPr>
        <sz val="11"/>
        <color theme="1"/>
        <rFont val="仿宋_GB2312"/>
        <charset val="134"/>
      </rPr>
      <t>调研支撑文稿、文稿引领调研</t>
    </r>
    <r>
      <rPr>
        <sz val="11"/>
        <color theme="1"/>
        <rFont val="Arial Narrow"/>
        <charset val="134"/>
      </rPr>
      <t>”</t>
    </r>
    <r>
      <rPr>
        <sz val="11"/>
        <color theme="1"/>
        <rFont val="仿宋_GB2312"/>
        <charset val="134"/>
      </rPr>
      <t>的工作思路，深入扎实开展调查研究，形成一批有份量、有见地的调研报告。</t>
    </r>
  </si>
  <si>
    <r>
      <rPr>
        <sz val="11"/>
        <color theme="1"/>
        <rFont val="仿宋_GB2312"/>
        <charset val="134"/>
      </rPr>
      <t>重大调研课题立项数（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</si>
  <si>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80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</si>
  <si>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Arial Narrow"/>
        <charset val="134"/>
      </rPr>
      <t>81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</si>
  <si>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仿宋_GB2312"/>
        <charset val="134"/>
      </rPr>
      <t>省领导批示率（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</si>
  <si>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课题成果采纳率（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</si>
  <si>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发表研究成果（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</si>
  <si>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</si>
  <si>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Arial Narrow"/>
        <charset val="134"/>
      </rPr>
      <t>22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</si>
  <si>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仿宋_GB2312"/>
        <charset val="134"/>
      </rPr>
      <t>调研成果推广（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</si>
  <si>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15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</si>
  <si>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仿宋_GB2312"/>
        <charset val="134"/>
      </rPr>
      <t>课题成果满意度（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</si>
  <si>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目标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分）：保证对全省经济社会等方面的当期重大战略问题进行调查研究，为省委、省政府提供决策依据。</t>
    </r>
  </si>
  <si>
    <r>
      <rPr>
        <sz val="11"/>
        <color theme="1"/>
        <rFont val="仿宋_GB2312"/>
        <charset val="134"/>
      </rPr>
      <t>省委专项调研和书记联系点调研（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</si>
  <si>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43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</si>
  <si>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Arial Narrow"/>
        <charset val="134"/>
      </rPr>
      <t>45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</si>
  <si>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仿宋_GB2312"/>
        <charset val="134"/>
      </rPr>
      <t>举办政研系统业务培训（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</si>
  <si>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116</t>
    </r>
    <r>
      <rPr>
        <sz val="11"/>
        <color theme="1"/>
        <rFont val="仿宋_GB2312"/>
        <charset val="134"/>
      </rPr>
      <t>人次</t>
    </r>
  </si>
  <si>
    <r>
      <rPr>
        <sz val="11"/>
        <color theme="1"/>
        <rFont val="Arial Narrow"/>
        <charset val="134"/>
      </rPr>
      <t>180</t>
    </r>
    <r>
      <rPr>
        <sz val="11"/>
        <color theme="1"/>
        <rFont val="仿宋_GB2312"/>
        <charset val="134"/>
      </rPr>
      <t>人次</t>
    </r>
  </si>
  <si>
    <r>
      <rPr>
        <sz val="11"/>
        <color theme="1"/>
        <rFont val="Arial Narrow"/>
        <charset val="134"/>
      </rPr>
      <t>“</t>
    </r>
    <r>
      <rPr>
        <sz val="11"/>
        <color theme="1"/>
        <rFont val="仿宋_GB2312"/>
        <charset val="134"/>
      </rPr>
      <t>三万</t>
    </r>
    <r>
      <rPr>
        <sz val="11"/>
        <color theme="1"/>
        <rFont val="Arial Narrow"/>
        <charset val="134"/>
      </rPr>
      <t>”</t>
    </r>
    <r>
      <rPr>
        <sz val="11"/>
        <color theme="1"/>
        <rFont val="仿宋_GB2312"/>
        <charset val="134"/>
      </rPr>
      <t>和精准扶贫联系点（</t>
    </r>
    <r>
      <rPr>
        <sz val="11"/>
        <color theme="1"/>
        <rFont val="Arial Narrow"/>
        <charset val="134"/>
      </rPr>
      <t>3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</si>
  <si>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个</t>
    </r>
  </si>
  <si>
    <r>
      <rPr>
        <sz val="11"/>
        <color theme="1"/>
        <rFont val="仿宋_GB2312"/>
        <charset val="134"/>
      </rPr>
      <t>专项调研报告领导指示率（</t>
    </r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</si>
  <si>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解决突出贫困问题（</t>
    </r>
    <r>
      <rPr>
        <sz val="11"/>
        <color theme="1"/>
        <rFont val="Arial Narrow"/>
        <charset val="134"/>
      </rPr>
      <t>6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</si>
  <si>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获得肯定和好评</t>
    </r>
  </si>
  <si>
    <r>
      <rPr>
        <sz val="11"/>
        <color theme="1"/>
        <rFont val="仿宋_GB2312"/>
        <charset val="134"/>
      </rPr>
      <t>约束性指标</t>
    </r>
  </si>
  <si>
    <r>
      <rPr>
        <sz val="11"/>
        <color theme="1"/>
        <rFont val="仿宋_GB2312"/>
        <charset val="134"/>
      </rPr>
      <t>资金管理</t>
    </r>
  </si>
  <si>
    <r>
      <rPr>
        <sz val="11"/>
        <color theme="1"/>
        <rFont val="仿宋_GB2312"/>
        <charset val="134"/>
      </rPr>
      <t>资金管理
合规性</t>
    </r>
  </si>
  <si>
    <r>
      <rPr>
        <sz val="11"/>
        <color theme="1"/>
        <rFont val="仿宋_GB2312"/>
        <charset val="134"/>
      </rPr>
      <t>不设权重，酌情扣分，如出现审计等部门重点披露的问题，或造成重大不良社会影响，评价总分不得超过</t>
    </r>
    <r>
      <rPr>
        <sz val="11"/>
        <color theme="1"/>
        <rFont val="Arial Narrow"/>
        <charset val="134"/>
      </rPr>
      <t>70</t>
    </r>
    <r>
      <rPr>
        <sz val="11"/>
        <color theme="1"/>
        <rFont val="仿宋_GB2312"/>
        <charset val="134"/>
      </rPr>
      <t>分。</t>
    </r>
  </si>
  <si>
    <r>
      <rPr>
        <sz val="11"/>
        <color theme="1"/>
        <rFont val="仿宋_GB2312"/>
        <charset val="134"/>
      </rPr>
      <t xml:space="preserve">备注：
</t>
    </r>
    <r>
      <rPr>
        <sz val="11"/>
        <color theme="1"/>
        <rFont val="Arial Narrow"/>
        <charset val="134"/>
      </rPr>
      <t>1.</t>
    </r>
    <r>
      <rPr>
        <sz val="11"/>
        <color theme="1"/>
        <rFont val="仿宋_GB2312"/>
        <charset val="134"/>
      </rPr>
      <t xml:space="preserve">预算执行情况口径：预算数为调整后财政资金总额（包括上年结余结转），执行数为资金使用单位财政资金实际支出数。
</t>
    </r>
    <r>
      <rPr>
        <sz val="11"/>
        <color theme="1"/>
        <rFont val="Arial Narrow"/>
        <charset val="134"/>
      </rPr>
      <t>2.</t>
    </r>
    <r>
      <rPr>
        <sz val="11"/>
        <color theme="1"/>
        <rFont val="仿宋_GB2312"/>
        <charset val="134"/>
      </rPr>
      <t>定量指标完成数汇总原则：绝对值直接累加计算，相对值按照资金额度加权平均计算。定量指标计分原则：正向指标（即目标值为≥</t>
    </r>
    <r>
      <rPr>
        <sz val="11"/>
        <color theme="1"/>
        <rFont val="Arial Narrow"/>
        <charset val="134"/>
      </rPr>
      <t>X,</t>
    </r>
    <r>
      <rPr>
        <sz val="11"/>
        <color theme="1"/>
        <rFont val="仿宋_GB2312"/>
        <charset val="134"/>
      </rPr>
      <t>得分</t>
    </r>
    <r>
      <rPr>
        <sz val="11"/>
        <color theme="1"/>
        <rFont val="Arial Narrow"/>
        <charset val="134"/>
      </rPr>
      <t>=</t>
    </r>
    <r>
      <rPr>
        <sz val="11"/>
        <color theme="1"/>
        <rFont val="仿宋_GB2312"/>
        <charset val="134"/>
      </rPr>
      <t>权重</t>
    </r>
    <r>
      <rPr>
        <sz val="11"/>
        <color theme="1"/>
        <rFont val="Arial Narrow"/>
        <charset val="134"/>
      </rPr>
      <t>*B/A</t>
    </r>
    <r>
      <rPr>
        <sz val="11"/>
        <color theme="1"/>
        <rFont val="仿宋_GB2312"/>
        <charset val="134"/>
      </rPr>
      <t>），反向指标（即目标值为≤</t>
    </r>
    <r>
      <rPr>
        <sz val="11"/>
        <color theme="1"/>
        <rFont val="Arial Narrow"/>
        <charset val="134"/>
      </rPr>
      <t>X</t>
    </r>
    <r>
      <rPr>
        <sz val="11"/>
        <color theme="1"/>
        <rFont val="仿宋_GB2312"/>
        <charset val="134"/>
      </rPr>
      <t>，得分</t>
    </r>
    <r>
      <rPr>
        <sz val="11"/>
        <color theme="1"/>
        <rFont val="Arial Narrow"/>
        <charset val="134"/>
      </rPr>
      <t>=</t>
    </r>
    <r>
      <rPr>
        <sz val="11"/>
        <color theme="1"/>
        <rFont val="仿宋_GB2312"/>
        <charset val="134"/>
      </rPr>
      <t>权重</t>
    </r>
    <r>
      <rPr>
        <sz val="11"/>
        <color theme="1"/>
        <rFont val="Arial Narrow"/>
        <charset val="134"/>
      </rPr>
      <t>*A/B)</t>
    </r>
    <r>
      <rPr>
        <sz val="11"/>
        <color theme="1"/>
        <rFont val="仿宋_GB2312"/>
        <charset val="134"/>
      </rPr>
      <t xml:space="preserve">，得分不得突破权重总额。定量指标先汇总完成数，再计算得分。
</t>
    </r>
    <r>
      <rPr>
        <sz val="11"/>
        <color theme="1"/>
        <rFont val="Arial Narrow"/>
        <charset val="134"/>
      </rPr>
      <t>3.</t>
    </r>
    <r>
      <rPr>
        <sz val="11"/>
        <color theme="1"/>
        <rFont val="仿宋_GB2312"/>
        <charset val="134"/>
      </rPr>
      <t>定性指标计分原则：达成预期指标、部分达成预期指标并具有一定效果、未达成预期指标且效果较差三档，分别按照该指标对应分值区间</t>
    </r>
    <r>
      <rPr>
        <sz val="11"/>
        <color theme="1"/>
        <rFont val="Arial Narrow"/>
        <charset val="134"/>
      </rPr>
      <t>100-80%</t>
    </r>
    <r>
      <rPr>
        <sz val="11"/>
        <color theme="1"/>
        <rFont val="仿宋_GB2312"/>
        <charset val="134"/>
      </rPr>
      <t>（含</t>
    </r>
    <r>
      <rPr>
        <sz val="11"/>
        <color theme="1"/>
        <rFont val="Arial Narrow"/>
        <charset val="134"/>
      </rPr>
      <t>80%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Arial Narrow"/>
        <charset val="134"/>
      </rPr>
      <t>80-50%</t>
    </r>
    <r>
      <rPr>
        <sz val="11"/>
        <color theme="1"/>
        <rFont val="仿宋_GB2312"/>
        <charset val="134"/>
      </rPr>
      <t>（含</t>
    </r>
    <r>
      <rPr>
        <sz val="11"/>
        <color theme="1"/>
        <rFont val="Arial Narrow"/>
        <charset val="134"/>
      </rPr>
      <t>50%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Arial Narrow"/>
        <charset val="134"/>
      </rPr>
      <t>50-0%</t>
    </r>
    <r>
      <rPr>
        <sz val="11"/>
        <color theme="1"/>
        <rFont val="仿宋_GB2312"/>
        <charset val="134"/>
      </rPr>
      <t xml:space="preserve">合理确定分值。汇总时，以资金额度为权重，对分值进行加权平均计算。
</t>
    </r>
    <r>
      <rPr>
        <sz val="11"/>
        <color theme="1"/>
        <rFont val="Arial Narrow"/>
        <charset val="134"/>
      </rPr>
      <t>4.</t>
    </r>
    <r>
      <rPr>
        <sz val="11"/>
        <color theme="1"/>
        <rFont val="仿宋_GB2312"/>
        <charset val="134"/>
      </rPr>
      <t>基于经济性和必要性等因素考虑，满意度指标暂可不作为必评指标。</t>
    </r>
  </si>
</sst>
</file>

<file path=xl/styles.xml><?xml version="1.0" encoding="utf-8"?>
<styleSheet xmlns="http://schemas.openxmlformats.org/spreadsheetml/2006/main">
  <numFmts count="5">
    <numFmt numFmtId="176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Arial Narrow"/>
      <charset val="134"/>
    </font>
    <font>
      <sz val="11"/>
      <color theme="1"/>
      <name val="Arial Narrow"/>
      <charset val="134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8" applyFont="1" applyFill="1" applyBorder="1" applyAlignment="1">
      <alignment horizontal="center" vertical="center" wrapText="1"/>
    </xf>
    <xf numFmtId="43" fontId="4" fillId="0" borderId="1" xfId="8" applyFont="1" applyBorder="1" applyAlignment="1">
      <alignment horizontal="center" vertical="center" wrapText="1"/>
    </xf>
    <xf numFmtId="9" fontId="4" fillId="0" borderId="1" xfId="1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5" outlineLevelCol="5"/>
  <cols>
    <col min="1" max="1" width="14.5416666666667" customWidth="1"/>
    <col min="2" max="2" width="16.725" customWidth="1"/>
    <col min="3" max="3" width="36.0916666666667" customWidth="1"/>
    <col min="4" max="4" width="15.0916666666667" customWidth="1"/>
    <col min="5" max="5" width="14.6333333333333" customWidth="1"/>
    <col min="6" max="6" width="11.5416666666667" style="1" customWidth="1"/>
  </cols>
  <sheetData>
    <row r="1" spans="1:1">
      <c r="A1" s="2" t="s">
        <v>0</v>
      </c>
    </row>
    <row r="2" ht="38" customHeight="1" spans="1:6">
      <c r="A2" s="3" t="s">
        <v>1</v>
      </c>
      <c r="B2" s="3"/>
      <c r="C2" s="3"/>
      <c r="D2" s="3"/>
      <c r="E2" s="3"/>
      <c r="F2" s="3"/>
    </row>
    <row r="3" ht="15.5" customHeight="1" spans="1:6">
      <c r="A3" s="4" t="s">
        <v>2</v>
      </c>
      <c r="B3" s="5">
        <v>43615</v>
      </c>
      <c r="C3" s="6"/>
      <c r="D3" s="6"/>
      <c r="E3" s="7" t="s">
        <v>3</v>
      </c>
      <c r="F3" s="8">
        <f>F7+SUM(F10:F13)+SUM(F15:F19)+SUM(F21:F26)+SUM(F28:F33)</f>
        <v>94.7694572402981</v>
      </c>
    </row>
    <row r="4" ht="20" customHeight="1" spans="1:6">
      <c r="A4" s="9" t="s">
        <v>4</v>
      </c>
      <c r="B4" s="9" t="s">
        <v>5</v>
      </c>
      <c r="C4" s="9"/>
      <c r="D4" s="9"/>
      <c r="E4" s="9"/>
      <c r="F4" s="9"/>
    </row>
    <row r="5" ht="20" customHeight="1" spans="1:6">
      <c r="A5" s="9" t="s">
        <v>6</v>
      </c>
      <c r="B5" s="10" t="s">
        <v>7</v>
      </c>
      <c r="C5" s="11"/>
      <c r="D5" s="12" t="s">
        <v>8</v>
      </c>
      <c r="E5" s="9" t="s">
        <v>9</v>
      </c>
      <c r="F5" s="9"/>
    </row>
    <row r="6" ht="30" customHeight="1" spans="1:6">
      <c r="A6" s="13" t="s">
        <v>10</v>
      </c>
      <c r="B6" s="9"/>
      <c r="C6" s="9" t="s">
        <v>11</v>
      </c>
      <c r="D6" s="9" t="s">
        <v>12</v>
      </c>
      <c r="E6" s="9" t="s">
        <v>13</v>
      </c>
      <c r="F6" s="9" t="s">
        <v>14</v>
      </c>
    </row>
    <row r="7" ht="23" customHeight="1" spans="1:6">
      <c r="A7" s="14"/>
      <c r="B7" s="15" t="s">
        <v>15</v>
      </c>
      <c r="C7" s="16">
        <v>3299.68</v>
      </c>
      <c r="D7" s="17">
        <v>3201.15</v>
      </c>
      <c r="E7" s="18">
        <f>D7/C7</f>
        <v>0.970139528681569</v>
      </c>
      <c r="F7" s="19">
        <f>20*E7</f>
        <v>19.4027905736314</v>
      </c>
    </row>
    <row r="8" ht="20" customHeight="1" spans="1:6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14</v>
      </c>
    </row>
    <row r="9" ht="35.5" customHeight="1" spans="1:6">
      <c r="A9" s="20" t="s">
        <v>21</v>
      </c>
      <c r="B9" s="21"/>
      <c r="C9" s="21"/>
      <c r="D9" s="21"/>
      <c r="E9" s="21"/>
      <c r="F9" s="22"/>
    </row>
    <row r="10" ht="20" customHeight="1" spans="1:6">
      <c r="A10" s="13" t="s">
        <v>22</v>
      </c>
      <c r="B10" s="9" t="s">
        <v>23</v>
      </c>
      <c r="C10" s="9" t="s">
        <v>24</v>
      </c>
      <c r="D10" s="9" t="s">
        <v>25</v>
      </c>
      <c r="E10" s="9" t="s">
        <v>26</v>
      </c>
      <c r="F10" s="9">
        <v>5</v>
      </c>
    </row>
    <row r="11" ht="20" customHeight="1" spans="1:6">
      <c r="A11" s="23"/>
      <c r="B11" s="9" t="s">
        <v>27</v>
      </c>
      <c r="C11" s="9" t="s">
        <v>28</v>
      </c>
      <c r="D11" s="24">
        <v>1</v>
      </c>
      <c r="E11" s="24">
        <v>1</v>
      </c>
      <c r="F11" s="9">
        <v>5</v>
      </c>
    </row>
    <row r="12" ht="20" customHeight="1" spans="1:6">
      <c r="A12" s="13" t="s">
        <v>29</v>
      </c>
      <c r="B12" s="9" t="s">
        <v>30</v>
      </c>
      <c r="C12" s="25" t="s">
        <v>31</v>
      </c>
      <c r="D12" s="9" t="s">
        <v>32</v>
      </c>
      <c r="E12" s="9" t="s">
        <v>33</v>
      </c>
      <c r="F12" s="26">
        <f>7/30*5</f>
        <v>1.16666666666667</v>
      </c>
    </row>
    <row r="13" ht="29" customHeight="1" spans="1:6">
      <c r="A13" s="23"/>
      <c r="B13" s="9" t="s">
        <v>34</v>
      </c>
      <c r="C13" s="9" t="s">
        <v>35</v>
      </c>
      <c r="D13" s="24">
        <v>1</v>
      </c>
      <c r="E13" s="24">
        <v>1</v>
      </c>
      <c r="F13" s="9">
        <v>5</v>
      </c>
    </row>
    <row r="14" ht="37.5" customHeight="1" spans="1:6">
      <c r="A14" s="20" t="s">
        <v>36</v>
      </c>
      <c r="B14" s="21"/>
      <c r="C14" s="21"/>
      <c r="D14" s="21"/>
      <c r="E14" s="21"/>
      <c r="F14" s="22"/>
    </row>
    <row r="15" ht="20" customHeight="1" spans="1:6">
      <c r="A15" s="13" t="s">
        <v>37</v>
      </c>
      <c r="B15" s="13" t="s">
        <v>23</v>
      </c>
      <c r="C15" s="9" t="s">
        <v>38</v>
      </c>
      <c r="D15" s="9" t="s">
        <v>39</v>
      </c>
      <c r="E15" s="9" t="s">
        <v>40</v>
      </c>
      <c r="F15" s="9">
        <v>3</v>
      </c>
    </row>
    <row r="16" ht="20" customHeight="1" spans="1:6">
      <c r="A16" s="23"/>
      <c r="B16" s="23"/>
      <c r="C16" s="9" t="s">
        <v>41</v>
      </c>
      <c r="D16" s="9" t="s">
        <v>42</v>
      </c>
      <c r="E16" s="9" t="s">
        <v>43</v>
      </c>
      <c r="F16" s="9">
        <v>4</v>
      </c>
    </row>
    <row r="17" ht="20" customHeight="1" spans="1:6">
      <c r="A17" s="23"/>
      <c r="B17" s="23"/>
      <c r="C17" s="9" t="s">
        <v>44</v>
      </c>
      <c r="D17" s="9" t="s">
        <v>45</v>
      </c>
      <c r="E17" s="9" t="s">
        <v>45</v>
      </c>
      <c r="F17" s="9">
        <v>3</v>
      </c>
    </row>
    <row r="18" ht="20" customHeight="1" spans="1:6">
      <c r="A18" s="23"/>
      <c r="B18" s="23"/>
      <c r="C18" s="9" t="s">
        <v>46</v>
      </c>
      <c r="D18" s="9" t="s">
        <v>47</v>
      </c>
      <c r="E18" s="9" t="s">
        <v>47</v>
      </c>
      <c r="F18" s="9">
        <v>4</v>
      </c>
    </row>
    <row r="19" ht="29.5" customHeight="1" spans="1:6">
      <c r="A19" s="13" t="s">
        <v>48</v>
      </c>
      <c r="B19" s="9" t="s">
        <v>34</v>
      </c>
      <c r="C19" s="9" t="s">
        <v>49</v>
      </c>
      <c r="D19" s="24">
        <v>1</v>
      </c>
      <c r="E19" s="24">
        <v>1</v>
      </c>
      <c r="F19" s="9">
        <v>6</v>
      </c>
    </row>
    <row r="20" ht="37" customHeight="1" spans="1:6">
      <c r="A20" s="20" t="s">
        <v>50</v>
      </c>
      <c r="B20" s="21"/>
      <c r="C20" s="21"/>
      <c r="D20" s="21"/>
      <c r="E20" s="21"/>
      <c r="F20" s="22"/>
    </row>
    <row r="21" ht="20" customHeight="1" spans="1:6">
      <c r="A21" s="13" t="s">
        <v>22</v>
      </c>
      <c r="B21" s="9" t="s">
        <v>23</v>
      </c>
      <c r="C21" s="9" t="s">
        <v>51</v>
      </c>
      <c r="D21" s="9" t="s">
        <v>52</v>
      </c>
      <c r="E21" s="9" t="s">
        <v>53</v>
      </c>
      <c r="F21" s="9">
        <v>3</v>
      </c>
    </row>
    <row r="22" ht="20" customHeight="1" spans="1:6">
      <c r="A22" s="23"/>
      <c r="B22" s="13" t="s">
        <v>27</v>
      </c>
      <c r="C22" s="9" t="s">
        <v>54</v>
      </c>
      <c r="D22" s="24">
        <v>0.1</v>
      </c>
      <c r="E22" s="27">
        <v>0.2716</v>
      </c>
      <c r="F22" s="9">
        <v>3</v>
      </c>
    </row>
    <row r="23" ht="20" customHeight="1" spans="1:6">
      <c r="A23" s="23"/>
      <c r="B23" s="14"/>
      <c r="C23" s="9" t="s">
        <v>55</v>
      </c>
      <c r="D23" s="24">
        <v>0.85</v>
      </c>
      <c r="E23" s="24">
        <v>1</v>
      </c>
      <c r="F23" s="9">
        <v>4</v>
      </c>
    </row>
    <row r="24" ht="20" customHeight="1" spans="1:6">
      <c r="A24" s="13" t="s">
        <v>29</v>
      </c>
      <c r="B24" s="13" t="s">
        <v>30</v>
      </c>
      <c r="C24" s="9" t="s">
        <v>56</v>
      </c>
      <c r="D24" s="9" t="s">
        <v>57</v>
      </c>
      <c r="E24" s="9" t="s">
        <v>58</v>
      </c>
      <c r="F24" s="9">
        <v>3</v>
      </c>
    </row>
    <row r="25" ht="20" customHeight="1" spans="1:6">
      <c r="A25" s="23"/>
      <c r="B25" s="14"/>
      <c r="C25" s="9" t="s">
        <v>59</v>
      </c>
      <c r="D25" s="9" t="s">
        <v>60</v>
      </c>
      <c r="E25" s="9" t="s">
        <v>58</v>
      </c>
      <c r="F25" s="9">
        <v>3</v>
      </c>
    </row>
    <row r="26" ht="27.5" customHeight="1" spans="1:6">
      <c r="A26" s="23"/>
      <c r="B26" s="9" t="s">
        <v>34</v>
      </c>
      <c r="C26" s="9" t="s">
        <v>61</v>
      </c>
      <c r="D26" s="24">
        <v>0.95</v>
      </c>
      <c r="E26" s="24">
        <v>1</v>
      </c>
      <c r="F26" s="9">
        <v>4</v>
      </c>
    </row>
    <row r="27" ht="37" customHeight="1" spans="1:6">
      <c r="A27" s="20" t="s">
        <v>62</v>
      </c>
      <c r="B27" s="21"/>
      <c r="C27" s="21"/>
      <c r="D27" s="21"/>
      <c r="E27" s="21"/>
      <c r="F27" s="22"/>
    </row>
    <row r="28" ht="29" customHeight="1" spans="1:6">
      <c r="A28" s="9" t="s">
        <v>37</v>
      </c>
      <c r="B28" s="9" t="s">
        <v>23</v>
      </c>
      <c r="C28" s="9" t="s">
        <v>63</v>
      </c>
      <c r="D28" s="9" t="s">
        <v>64</v>
      </c>
      <c r="E28" s="9" t="s">
        <v>65</v>
      </c>
      <c r="F28" s="28">
        <v>3</v>
      </c>
    </row>
    <row r="29" ht="29" customHeight="1" spans="1:6">
      <c r="A29" s="9"/>
      <c r="B29" s="9"/>
      <c r="C29" s="9" t="s">
        <v>66</v>
      </c>
      <c r="D29" s="24" t="s">
        <v>67</v>
      </c>
      <c r="E29" s="9" t="s">
        <v>68</v>
      </c>
      <c r="F29" s="9">
        <v>4</v>
      </c>
    </row>
    <row r="30" ht="29" customHeight="1" spans="1:6">
      <c r="A30" s="9"/>
      <c r="B30" s="9"/>
      <c r="C30" s="9" t="s">
        <v>69</v>
      </c>
      <c r="D30" s="9" t="s">
        <v>70</v>
      </c>
      <c r="E30" s="9" t="s">
        <v>70</v>
      </c>
      <c r="F30" s="9">
        <v>3</v>
      </c>
    </row>
    <row r="31" ht="20" customHeight="1" spans="1:6">
      <c r="A31" s="9"/>
      <c r="B31" s="9" t="s">
        <v>27</v>
      </c>
      <c r="C31" s="25" t="s">
        <v>71</v>
      </c>
      <c r="D31" s="24">
        <v>0.7</v>
      </c>
      <c r="E31" s="24">
        <v>0.555</v>
      </c>
      <c r="F31" s="19">
        <f>56/70*4</f>
        <v>3.2</v>
      </c>
    </row>
    <row r="32" ht="29" customHeight="1" spans="1:6">
      <c r="A32" s="9" t="s">
        <v>48</v>
      </c>
      <c r="B32" s="9" t="s">
        <v>30</v>
      </c>
      <c r="C32" s="9" t="s">
        <v>72</v>
      </c>
      <c r="D32" s="9" t="s">
        <v>73</v>
      </c>
      <c r="E32" s="9" t="s">
        <v>73</v>
      </c>
      <c r="F32" s="9">
        <v>6</v>
      </c>
    </row>
    <row r="33" ht="63.5" customHeight="1" spans="1:6">
      <c r="A33" s="9" t="s">
        <v>74</v>
      </c>
      <c r="B33" s="9" t="s">
        <v>75</v>
      </c>
      <c r="C33" s="9" t="s">
        <v>76</v>
      </c>
      <c r="D33" s="20" t="s">
        <v>77</v>
      </c>
      <c r="E33" s="22"/>
      <c r="F33" s="9">
        <v>0</v>
      </c>
    </row>
    <row r="34" ht="142" customHeight="1" spans="1:6">
      <c r="A34" s="15" t="s">
        <v>78</v>
      </c>
      <c r="B34" s="15"/>
      <c r="C34" s="15"/>
      <c r="D34" s="15"/>
      <c r="E34" s="15"/>
      <c r="F34" s="15"/>
    </row>
  </sheetData>
  <mergeCells count="21">
    <mergeCell ref="A2:F2"/>
    <mergeCell ref="B4:F4"/>
    <mergeCell ref="B5:C5"/>
    <mergeCell ref="E5:F5"/>
    <mergeCell ref="A9:F9"/>
    <mergeCell ref="A14:F14"/>
    <mergeCell ref="A20:F20"/>
    <mergeCell ref="A27:F27"/>
    <mergeCell ref="D33:E33"/>
    <mergeCell ref="A34:F34"/>
    <mergeCell ref="A6:A7"/>
    <mergeCell ref="A10:A11"/>
    <mergeCell ref="A12:A13"/>
    <mergeCell ref="A15:A18"/>
    <mergeCell ref="A21:A23"/>
    <mergeCell ref="A24:A26"/>
    <mergeCell ref="A28:A31"/>
    <mergeCell ref="B15:B18"/>
    <mergeCell ref="B22:B23"/>
    <mergeCell ref="B24:B25"/>
    <mergeCell ref="B28:B30"/>
  </mergeCells>
  <printOptions horizontalCentered="1"/>
  <pageMargins left="0.306944444444444" right="0.306944444444444" top="0.751388888888889" bottom="0.751388888888889" header="0.298611111111111" footer="0.298611111111111"/>
  <pageSetup paperSize="9" scale="7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何婷</cp:lastModifiedBy>
  <dcterms:created xsi:type="dcterms:W3CDTF">2019-05-16T01:14:00Z</dcterms:created>
  <cp:lastPrinted>2019-05-27T02:12:00Z</cp:lastPrinted>
  <dcterms:modified xsi:type="dcterms:W3CDTF">2019-08-27T02:07:06Z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