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 firstSheet="5" activeTab="7"/>
  </bookViews>
  <sheets>
    <sheet name="整体绩效" sheetId="9" r:id="rId1"/>
    <sheet name="01-机关运转经费" sheetId="1" r:id="rId2"/>
    <sheet name="02-社会治安综治专项经费" sheetId="2" r:id="rId3"/>
    <sheet name="03-法治和司改专项经费" sheetId="3" r:id="rId4"/>
    <sheet name="04-省法学会专项经费" sheetId="4" r:id="rId5"/>
    <sheet name="05-见义勇为专项经费" sheetId="7" r:id="rId6"/>
    <sheet name="06-全省铁路护路经费" sheetId="8" r:id="rId7"/>
    <sheet name="07-司法救助经费" sheetId="5" r:id="rId8"/>
    <sheet name="08-派驻纪检组专项经费" sheetId="6" r:id="rId9"/>
  </sheets>
  <definedNames>
    <definedName name="_xlnm.Print_Area" localSheetId="1">'01-机关运转经费'!$A$1:$H$26</definedName>
  </definedName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F1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现场访谈和查阅新媒体矩阵长安网访问资料</t>
        </r>
      </text>
    </comment>
  </commentList>
</comments>
</file>

<file path=xl/sharedStrings.xml><?xml version="1.0" encoding="utf-8"?>
<sst xmlns="http://schemas.openxmlformats.org/spreadsheetml/2006/main" count="518" uniqueCount="218">
  <si>
    <r>
      <rPr>
        <sz val="16"/>
        <color theme="1"/>
        <rFont val="方正小标宋简体"/>
        <charset val="134"/>
      </rPr>
      <t>2018</t>
    </r>
    <r>
      <rPr>
        <sz val="16"/>
        <color theme="1"/>
        <rFont val="方正小标宋简体"/>
        <charset val="134"/>
      </rPr>
      <t>年度中共湖北省委政法委员会整体支出绩效自评表</t>
    </r>
  </si>
  <si>
    <t>总分：92.43</t>
  </si>
  <si>
    <t>单位名称</t>
  </si>
  <si>
    <t>中共湖北省委政法委员会</t>
  </si>
  <si>
    <t>基本支出总额</t>
  </si>
  <si>
    <t>项目支出总额</t>
  </si>
  <si>
    <t>预算执行情况（万元）</t>
  </si>
  <si>
    <t>预算数（A)</t>
  </si>
  <si>
    <t>执行数（B)</t>
  </si>
  <si>
    <t>执行率(B/A)</t>
  </si>
  <si>
    <t>得分</t>
  </si>
  <si>
    <t>部门整体支出总额</t>
  </si>
  <si>
    <t>一级指标</t>
  </si>
  <si>
    <t>二级指标</t>
  </si>
  <si>
    <t>三级指标</t>
  </si>
  <si>
    <t>年初目标值</t>
  </si>
  <si>
    <t>实际完成值</t>
  </si>
  <si>
    <t>目标1（30分）：突出责任担当，坚持一流标准，扎实推进维护稳定工作，完成中央和省委、省政府交办的重大政治任务。</t>
  </si>
  <si>
    <t>产出指标</t>
  </si>
  <si>
    <t>数量指标</t>
  </si>
  <si>
    <t>政法工作会议完成率（3分）</t>
  </si>
  <si>
    <r>
      <rPr>
        <sz val="10"/>
        <color theme="1"/>
        <rFont val="宋体"/>
        <charset val="134"/>
      </rPr>
      <t>资</t>
    </r>
    <r>
      <rPr>
        <sz val="10"/>
        <color theme="1"/>
        <rFont val="仿宋_GB2312"/>
        <charset val="134"/>
      </rPr>
      <t>金</t>
    </r>
    <r>
      <rPr>
        <sz val="10"/>
        <color theme="1"/>
        <rFont val="宋体"/>
        <charset val="134"/>
      </rPr>
      <t>拨</t>
    </r>
    <r>
      <rPr>
        <sz val="10"/>
        <color theme="1"/>
        <rFont val="仿宋_GB2312"/>
        <charset val="134"/>
      </rPr>
      <t>付</t>
    </r>
    <r>
      <rPr>
        <sz val="10"/>
        <color theme="1"/>
        <rFont val="宋体"/>
        <charset val="134"/>
      </rPr>
      <t>较晚</t>
    </r>
    <r>
      <rPr>
        <sz val="10"/>
        <color theme="1"/>
        <rFont val="仿宋_GB2312"/>
        <charset val="134"/>
      </rPr>
      <t>，同</t>
    </r>
    <r>
      <rPr>
        <sz val="10"/>
        <color theme="1"/>
        <rFont val="宋体"/>
        <charset val="134"/>
      </rPr>
      <t>时</t>
    </r>
    <r>
      <rPr>
        <sz val="10"/>
        <color theme="1"/>
        <rFont val="仿宋_GB2312"/>
        <charset val="134"/>
      </rPr>
      <t>受作物</t>
    </r>
    <r>
      <rPr>
        <sz val="10"/>
        <color theme="1"/>
        <rFont val="宋体"/>
        <charset val="134"/>
      </rPr>
      <t>种</t>
    </r>
    <r>
      <rPr>
        <sz val="10"/>
        <color theme="1"/>
        <rFont val="仿宋_GB2312"/>
        <charset val="134"/>
      </rPr>
      <t>植季</t>
    </r>
    <r>
      <rPr>
        <sz val="10"/>
        <color theme="1"/>
        <rFont val="宋体"/>
        <charset val="134"/>
      </rPr>
      <t>节</t>
    </r>
    <r>
      <rPr>
        <sz val="10"/>
        <color theme="1"/>
        <rFont val="仿宋_GB2312"/>
        <charset val="134"/>
      </rPr>
      <t>的影</t>
    </r>
    <r>
      <rPr>
        <sz val="10"/>
        <color theme="1"/>
        <rFont val="宋体"/>
        <charset val="134"/>
      </rPr>
      <t>响</t>
    </r>
    <r>
      <rPr>
        <sz val="10"/>
        <color theme="1"/>
        <rFont val="仿宋_GB2312"/>
        <charset val="134"/>
      </rPr>
      <t>，</t>
    </r>
    <r>
      <rPr>
        <sz val="10"/>
        <color theme="1"/>
        <rFont val="宋体"/>
        <charset val="134"/>
      </rPr>
      <t>项</t>
    </r>
    <r>
      <rPr>
        <sz val="10"/>
        <color theme="1"/>
        <rFont val="仿宋_GB2312"/>
        <charset val="134"/>
      </rPr>
      <t>目任</t>
    </r>
    <r>
      <rPr>
        <sz val="10"/>
        <color theme="1"/>
        <rFont val="宋体"/>
        <charset val="134"/>
      </rPr>
      <t>务</t>
    </r>
    <r>
      <rPr>
        <sz val="10"/>
        <color theme="1"/>
        <rFont val="仿宋_GB2312"/>
        <charset val="134"/>
      </rPr>
      <t>不能及</t>
    </r>
    <r>
      <rPr>
        <sz val="10"/>
        <color theme="1"/>
        <rFont val="宋体"/>
        <charset val="134"/>
      </rPr>
      <t>时开</t>
    </r>
    <r>
      <rPr>
        <sz val="10"/>
        <color theme="1"/>
        <rFont val="仿宋_GB2312"/>
        <charset val="134"/>
      </rPr>
      <t>展。</t>
    </r>
    <r>
      <rPr>
        <sz val="10"/>
        <color theme="1"/>
        <rFont val="宋体"/>
        <charset val="134"/>
      </rPr>
      <t>计划</t>
    </r>
    <r>
      <rPr>
        <sz val="10"/>
        <color theme="1"/>
        <rFont val="仿宋_GB2312"/>
        <charset val="134"/>
      </rPr>
      <t>2019年下半年完成。</t>
    </r>
  </si>
  <si>
    <t>司法救助案件数量（3分）</t>
  </si>
  <si>
    <t>新媒体矩阵长安网访问量（3分）</t>
  </si>
  <si>
    <t>500万</t>
  </si>
  <si>
    <t>650万</t>
  </si>
  <si>
    <t>质量指标</t>
  </si>
  <si>
    <t>时效指标</t>
  </si>
  <si>
    <t>新媒体矩阵新闻更新及时性（3分）</t>
  </si>
  <si>
    <t>每天更新</t>
  </si>
  <si>
    <t>效益指标</t>
  </si>
  <si>
    <t>社会效益指标</t>
  </si>
  <si>
    <t>服务对象满意度</t>
  </si>
  <si>
    <t>获得中央或省委、省政府肯定和好评（2.5分）</t>
  </si>
  <si>
    <t>≥5次</t>
  </si>
  <si>
    <t>11次</t>
  </si>
  <si>
    <t>救助对象满意度（2.5分）</t>
  </si>
  <si>
    <t>目标2（30分）：加强基层基础建设和解决突出问题，有效防范化解管控影响社会安定的突出矛盾，扎实推进平安湖北建设，进一步健全落实各项综治责任制度，确保全省社会大局和谐稳定。</t>
  </si>
  <si>
    <t>平安创建活动覆盖率（3分）</t>
  </si>
  <si>
    <r>
      <rPr>
        <sz val="10"/>
        <color theme="1"/>
        <rFont val="宋体"/>
        <charset val="134"/>
      </rPr>
      <t>资</t>
    </r>
    <r>
      <rPr>
        <sz val="10"/>
        <color theme="1"/>
        <rFont val="仿宋_GB2312"/>
        <charset val="134"/>
      </rPr>
      <t>金</t>
    </r>
    <r>
      <rPr>
        <sz val="10"/>
        <color theme="1"/>
        <rFont val="宋体"/>
        <charset val="134"/>
      </rPr>
      <t>拨</t>
    </r>
    <r>
      <rPr>
        <sz val="10"/>
        <color theme="1"/>
        <rFont val="仿宋_GB2312"/>
        <charset val="134"/>
      </rPr>
      <t>付</t>
    </r>
    <r>
      <rPr>
        <sz val="10"/>
        <color theme="1"/>
        <rFont val="宋体"/>
        <charset val="134"/>
      </rPr>
      <t>晚</t>
    </r>
    <r>
      <rPr>
        <sz val="10"/>
        <color theme="1"/>
        <rFont val="仿宋_GB2312"/>
        <charset val="134"/>
      </rPr>
      <t>，下一步</t>
    </r>
    <r>
      <rPr>
        <sz val="10"/>
        <color theme="1"/>
        <rFont val="宋体"/>
        <charset val="134"/>
      </rPr>
      <t>严</t>
    </r>
    <r>
      <rPr>
        <sz val="10"/>
        <color theme="1"/>
        <rFont val="仿宋_GB2312"/>
        <charset val="134"/>
      </rPr>
      <t>格按照</t>
    </r>
    <r>
      <rPr>
        <sz val="10"/>
        <color theme="1"/>
        <rFont val="宋体"/>
        <charset val="134"/>
      </rPr>
      <t>实</t>
    </r>
    <r>
      <rPr>
        <sz val="10"/>
        <color theme="1"/>
        <rFont val="仿宋_GB2312"/>
        <charset val="134"/>
      </rPr>
      <t>施方案</t>
    </r>
    <r>
      <rPr>
        <sz val="10"/>
        <color theme="1"/>
        <rFont val="宋体"/>
        <charset val="134"/>
      </rPr>
      <t>进</t>
    </r>
    <r>
      <rPr>
        <sz val="10"/>
        <color theme="1"/>
        <rFont val="仿宋_GB2312"/>
        <charset val="134"/>
      </rPr>
      <t>行</t>
    </r>
  </si>
  <si>
    <t>公共安全视频监控覆盖率（3分）</t>
  </si>
  <si>
    <t>扫黑除恶督导工作完成量（3分）</t>
  </si>
  <si>
    <t>2次</t>
  </si>
  <si>
    <t>5次</t>
  </si>
  <si>
    <t>省内护路联防铁路里程数（3分）</t>
  </si>
  <si>
    <t>3954公里</t>
  </si>
  <si>
    <t>爱心资助人数（3分））</t>
  </si>
  <si>
    <r>
      <rPr>
        <sz val="10"/>
        <color theme="1"/>
        <rFont val="宋体"/>
        <charset val="134"/>
      </rPr>
      <t>≧</t>
    </r>
    <r>
      <rPr>
        <sz val="10"/>
        <color theme="1"/>
        <rFont val="仿宋GB2312"/>
        <charset val="134"/>
      </rPr>
      <t>80人</t>
    </r>
  </si>
  <si>
    <t>138人</t>
  </si>
  <si>
    <t>矛盾纠纷调处率（2.5分）</t>
  </si>
  <si>
    <t>铁路安全重大事故发生率（2.5分）</t>
  </si>
  <si>
    <t>铁路补贴覆盖全面性  （2.5分）</t>
  </si>
  <si>
    <t>见义勇为行为社会认可度（2.5分）</t>
  </si>
  <si>
    <t>群众安全感（2.5分）</t>
  </si>
  <si>
    <t>护路联防社会公众满意度（2.5分）</t>
  </si>
  <si>
    <t>目标3（20分）：着力优化法治环境，扎实推进法治湖北建设，全面深化司法体制改革，为“建成支点、走在前列”提供坚实的法治保障。</t>
  </si>
  <si>
    <t>遴选工作完成率（2.5分）</t>
  </si>
  <si>
    <t>1次</t>
  </si>
  <si>
    <t>0次</t>
  </si>
  <si>
    <t>举办法治宣讲、宣传活动次数（2.5分）</t>
  </si>
  <si>
    <t>30场</t>
  </si>
  <si>
    <t>79场</t>
  </si>
  <si>
    <t>法学期刊出版数量（2.5分）</t>
  </si>
  <si>
    <t>6期</t>
  </si>
  <si>
    <t>政法重大主题宣传（2.5分）</t>
  </si>
  <si>
    <t>20项</t>
  </si>
  <si>
    <t>27项</t>
  </si>
  <si>
    <t>司法文明建设指标完成率（2.5分）</t>
  </si>
  <si>
    <t>遴选招录人员到岗率（2.5分）</t>
  </si>
  <si>
    <t>法治宣传方式多样性  （2.5分）</t>
  </si>
  <si>
    <t>3种</t>
  </si>
  <si>
    <t>法学会会员满意度（2.5分）</t>
  </si>
  <si>
    <t>约束性指标</t>
  </si>
  <si>
    <t>资金管理</t>
  </si>
  <si>
    <t>资金管理合规性</t>
  </si>
  <si>
    <t>不设权重，酌情扣分，如出现审计等部门重点披露的问题，或造成重大不良社会影响，评价总得分不得超过70分。</t>
  </si>
  <si>
    <t>1.预算执行情况口径：预算数为调整后财政资金总额（包括上年结余结转），执行数为资金使用单位财政资金实际支出数。</t>
  </si>
  <si>
    <t>2.定量指标完成数汇总原则：绝对值直接累加计算，相对值按照资金额度加权平均计算。定量指标计分原则：正向指标（即目标值为≥X,得分=权重*B/A），反向指标（即目标值为≤X，得分=权重*A/B)，得分不得突破权重总额。定量指标先汇总完成数，再计算得分。</t>
  </si>
  <si>
    <t>3.定性指标计分原则：达成预期指标、部分达成预期指标并具有一定效果、未达成预期指标且效果较差三档，分别按照该指标对应分值区间100-80%（含80%）、80-50%（含50%）、50-0%合理确定分值。汇总时，以资金额度为权重，对分值进行加权平均计算。</t>
  </si>
  <si>
    <t>4.基于经济性和必要性等因素考虑，满意度指标暂可不作为必评指标。约束性指标以负数记分。</t>
  </si>
  <si>
    <t xml:space="preserve">  2018年度机关运转专项经费项目绩效自评表 </t>
  </si>
  <si>
    <t>总分：93.29</t>
  </si>
  <si>
    <t>项目名称</t>
  </si>
  <si>
    <t>机关运转专项经费</t>
  </si>
  <si>
    <t>主管部门</t>
  </si>
  <si>
    <t>湖北省委政法委</t>
  </si>
  <si>
    <t>项目实施单位</t>
  </si>
  <si>
    <t>项目类别</t>
  </si>
  <si>
    <t>1、部门预算项目   □ √2、省直专项   □  3、省对下转移支付项目 □</t>
  </si>
  <si>
    <t>项目属性</t>
  </si>
  <si>
    <t xml:space="preserve">1、持续性项目     □ √  2、新增性项目 □ </t>
  </si>
  <si>
    <t>项目类型</t>
  </si>
  <si>
    <t>1、常年性项目     □ √   2、延续性项目 □   3、一次性项目   □</t>
  </si>
  <si>
    <t>预算执行情况（万元）     （20分）</t>
  </si>
  <si>
    <t>执行数(B)</t>
  </si>
  <si>
    <t>得分（20分*执行率）</t>
  </si>
  <si>
    <t>年度财政 资金总额</t>
  </si>
  <si>
    <t>年初目标值（A)</t>
  </si>
  <si>
    <t>实际完成值(B)</t>
  </si>
  <si>
    <t>产出指标    （40分）</t>
  </si>
  <si>
    <t>新媒体矩阵长安网访问量（6分）</t>
  </si>
  <si>
    <t>政法重大主题宣传（6分）</t>
  </si>
  <si>
    <t>新媒体矩阵新闻更新及时性  （5分）</t>
  </si>
  <si>
    <t>效益指标    （40分）</t>
  </si>
  <si>
    <t>社会效益  指标</t>
  </si>
  <si>
    <t>获得中央或省委、省政府肯定和好评（20分）</t>
  </si>
  <si>
    <t>公正执法满意度（20分）</t>
  </si>
  <si>
    <t>备注：</t>
  </si>
  <si>
    <t>4.基于经济性和必要性等因素考虑，满意度指标暂可不作为必评指标。</t>
  </si>
  <si>
    <t xml:space="preserve">  2018年社会治安综合治理专项经费项目绩效自评表 </t>
  </si>
  <si>
    <t>总分：89.95</t>
  </si>
  <si>
    <t>社会治安综合治理专项经费</t>
  </si>
  <si>
    <t>1、部门预算项目   □√ 2、省直专项   □  3、省对下转移支付项目 □</t>
  </si>
  <si>
    <t>流动人口和出租屋登记率（7分）</t>
  </si>
  <si>
    <t>组织综治考核工作（7分）</t>
  </si>
  <si>
    <t>扫黑除恶督导工作完成量（7分）</t>
  </si>
  <si>
    <t>组织开展专项整治行动（7分）</t>
  </si>
  <si>
    <t>根据工作计划开展</t>
  </si>
  <si>
    <t>15项</t>
  </si>
  <si>
    <t>公共安全视频监控覆盖率（6分）</t>
  </si>
  <si>
    <t>平安创建活动覆盖率（6分）</t>
  </si>
  <si>
    <t>社会治安满意度（13分）</t>
  </si>
  <si>
    <t>群众安全感（13分）</t>
  </si>
  <si>
    <t xml:space="preserve">  2018年度法治湖北建设和司法体制改革工作经费项目绩效自评表 </t>
  </si>
  <si>
    <t>总分：76.21</t>
  </si>
  <si>
    <t>司法改革和法治建设工作经费</t>
  </si>
  <si>
    <t>法治建设工作检查督办（7分）</t>
  </si>
  <si>
    <t>司法体制改革（7分）</t>
  </si>
  <si>
    <t>3项</t>
  </si>
  <si>
    <t>遴选工作完成数（6分）</t>
  </si>
  <si>
    <t>遴选招录人员到岗率（6分）</t>
  </si>
  <si>
    <t>绩效考核合格率（7分）</t>
  </si>
  <si>
    <t>司法文明建设指标完成率    （7分）</t>
  </si>
  <si>
    <t>效益指标（40分）</t>
  </si>
  <si>
    <t>社会效益指标（40分）</t>
  </si>
  <si>
    <t>法治建设满意度（20分）</t>
  </si>
  <si>
    <t>司法改革宣传方式的多样性    （20分）</t>
  </si>
  <si>
    <t xml:space="preserve">  2018年省法学会专项经费项目绩效自评表 </t>
  </si>
  <si>
    <t>总分：95.61</t>
  </si>
  <si>
    <t>省法学会专项经费</t>
  </si>
  <si>
    <t>1、部门预算项目   □ √ 2、省直专项  □  3、省对下转移支付项目 □</t>
  </si>
  <si>
    <t>产出指标    （56分）</t>
  </si>
  <si>
    <t>法治宣讲覆盖区域（8分）</t>
  </si>
  <si>
    <t>50个</t>
  </si>
  <si>
    <t>120个</t>
  </si>
  <si>
    <t>法学课题结项数（8分）</t>
  </si>
  <si>
    <t>21项</t>
  </si>
  <si>
    <t>研究会队伍个数（8分）</t>
  </si>
  <si>
    <t>30个</t>
  </si>
  <si>
    <t>法治论坛举办或协办次数（8分）</t>
  </si>
  <si>
    <t>法学期刊出版数量（8分）</t>
  </si>
  <si>
    <t>举办法治宣讲、宣传活动次数 （8分）</t>
  </si>
  <si>
    <t>优秀课题评审个数（8分）</t>
  </si>
  <si>
    <t>5个</t>
  </si>
  <si>
    <t>3个</t>
  </si>
  <si>
    <t>效益指标    （24分）</t>
  </si>
  <si>
    <t>法治宣传活动的多样性（12分）</t>
  </si>
  <si>
    <t>法学会会员满意度（12分）</t>
  </si>
  <si>
    <t xml:space="preserve">  2018年见义勇为专项补助经费项目绩效自评表 </t>
  </si>
  <si>
    <t>总分：99.60</t>
  </si>
  <si>
    <t>见义勇为专项补助经费</t>
  </si>
  <si>
    <t>1、部门预算项目   □ 2、省直专项 √  □  3、省对下转移支付项目 □</t>
  </si>
  <si>
    <t>产出指标    （44分）</t>
  </si>
  <si>
    <t>爱心资助人数（11分）</t>
  </si>
  <si>
    <t>见义勇为报刊宣传篇数（11分）</t>
  </si>
  <si>
    <t>70篇</t>
  </si>
  <si>
    <t>表彰、慰问见义勇为人员数（11分）</t>
  </si>
  <si>
    <t>70人</t>
  </si>
  <si>
    <t>96人</t>
  </si>
  <si>
    <t>“见义勇为”基金会覆盖率（11分）</t>
  </si>
  <si>
    <t>全覆盖</t>
  </si>
  <si>
    <t>效益指标    （36分）</t>
  </si>
  <si>
    <t>见义勇为宣传多样性（12分）</t>
  </si>
  <si>
    <t>见义勇为行为社会认可度（12分）</t>
  </si>
  <si>
    <t>见义勇为人员满意度（12分）</t>
  </si>
  <si>
    <t xml:space="preserve">  2018年全省铁路护路联防经费项目绩效自评表 </t>
  </si>
  <si>
    <t>总分：99.73</t>
  </si>
  <si>
    <t>全省铁路护路联防经费</t>
  </si>
  <si>
    <t>1、部门预算项目  □  √2、省直专项  □  3、省对下转移支付项目 □</t>
  </si>
  <si>
    <t xml:space="preserve">1、持续性项目   □ √  2、新增性项目 □ </t>
  </si>
  <si>
    <t>1、常年性项目   □ √   2、延续性项目 □   3、一次性项目   □</t>
  </si>
  <si>
    <t>补修护栏次数（8分）</t>
  </si>
  <si>
    <t>900次</t>
  </si>
  <si>
    <t>1046次</t>
  </si>
  <si>
    <t>铁路安全巡查辐射率（8分）</t>
  </si>
  <si>
    <t>铁路补贴发放人数（8分）</t>
  </si>
  <si>
    <t>2793人</t>
  </si>
  <si>
    <t>省内护路联防铁路里程数（8分）</t>
  </si>
  <si>
    <t>铁路安全重大事故发生率（8分）</t>
  </si>
  <si>
    <t>铁路补贴覆盖全面性（8分）</t>
  </si>
  <si>
    <t>业务培训计划按期完成率（8分）</t>
  </si>
  <si>
    <t>爱路护路宣传方式的多样性（12分）</t>
  </si>
  <si>
    <t>4种</t>
  </si>
  <si>
    <t>护路联防社会公众满意度（12分）</t>
  </si>
  <si>
    <t xml:space="preserve">  2018年省级司法救助专项经费项目绩效自评表 </t>
  </si>
  <si>
    <t>总分：96.26</t>
  </si>
  <si>
    <t>省级司法救助专项经费</t>
  </si>
  <si>
    <t>司法救助案件数量（5分）</t>
  </si>
  <si>
    <t>250件</t>
  </si>
  <si>
    <t>资金发放及时率（5分）</t>
  </si>
  <si>
    <t>救助资金发放到个人（5分）</t>
  </si>
  <si>
    <t>救助对象回访比例（10分）</t>
  </si>
  <si>
    <t>救助对象满意度（10分）</t>
  </si>
  <si>
    <t xml:space="preserve">2018年省纪委派驻纪检组专项工作经费项目绩效自评表 </t>
  </si>
  <si>
    <t>总分：83.67</t>
  </si>
  <si>
    <t>省纪委派驻纪检组专项工作经费</t>
  </si>
  <si>
    <t>产出指标    （54分）</t>
  </si>
  <si>
    <t>问题线索处置完成率（9分）</t>
  </si>
  <si>
    <t>开展扶贫督办（9分）</t>
  </si>
  <si>
    <t>3次</t>
  </si>
  <si>
    <t>警示教育执行率（9分）</t>
  </si>
  <si>
    <t>执纪监督工作完成率（9分）</t>
  </si>
  <si>
    <t>信访举报办理及时率（9分）</t>
  </si>
  <si>
    <t>案件查办及时率（9分）</t>
  </si>
  <si>
    <t>效益指标    （26分）</t>
  </si>
  <si>
    <t>监督党风廉政建设主体责任落实情况（13分）</t>
  </si>
  <si>
    <t>有力监督</t>
  </si>
  <si>
    <t>巡视反馈问题整改落实完成度 （13分）</t>
  </si>
</sst>
</file>

<file path=xl/styles.xml><?xml version="1.0" encoding="utf-8"?>
<styleSheet xmlns="http://schemas.openxmlformats.org/spreadsheetml/2006/main">
  <numFmts count="7">
    <numFmt numFmtId="176" formatCode="0_ "/>
    <numFmt numFmtId="43" formatCode="_ * #,##0.00_ ;_ * \-#,##0.00_ ;_ * &quot;-&quot;??_ ;_ @_ "/>
    <numFmt numFmtId="177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8" formatCode="0.0_ "/>
  </numFmts>
  <fonts count="42">
    <font>
      <sz val="11"/>
      <color theme="1"/>
      <name val="宋体"/>
      <charset val="134"/>
      <scheme val="minor"/>
    </font>
    <font>
      <sz val="16"/>
      <color rgb="FF000000"/>
      <name val="方正小标宋简体"/>
      <charset val="134"/>
    </font>
    <font>
      <sz val="10"/>
      <color rgb="FF000000"/>
      <name val="仿宋GB2312"/>
      <charset val="134"/>
    </font>
    <font>
      <sz val="10"/>
      <color theme="1"/>
      <name val="仿宋GB2312"/>
      <charset val="134"/>
    </font>
    <font>
      <sz val="10"/>
      <color theme="1"/>
      <name val="宋体"/>
      <charset val="134"/>
      <scheme val="minor"/>
    </font>
    <font>
      <sz val="11"/>
      <color theme="1"/>
      <name val="仿宋"/>
      <charset val="134"/>
    </font>
    <font>
      <sz val="10"/>
      <color indexed="8"/>
      <name val="宋体"/>
      <charset val="134"/>
    </font>
    <font>
      <sz val="11"/>
      <name val="仿宋_GB2312"/>
      <charset val="134"/>
    </font>
    <font>
      <sz val="10"/>
      <color rgb="FFFF0000"/>
      <name val="仿宋GB2312"/>
      <charset val="134"/>
    </font>
    <font>
      <sz val="10"/>
      <color rgb="FFFF0000"/>
      <name val="宋体"/>
      <charset val="134"/>
    </font>
    <font>
      <sz val="10"/>
      <name val="宋体"/>
      <charset val="134"/>
      <scheme val="minor"/>
    </font>
    <font>
      <sz val="9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2"/>
      <color theme="1"/>
      <name val="楷体_GB2312"/>
      <charset val="134"/>
    </font>
    <font>
      <sz val="11"/>
      <color theme="1"/>
      <name val="仿宋_GB2312"/>
      <charset val="134"/>
    </font>
    <font>
      <sz val="10"/>
      <color theme="1"/>
      <name val="仿宋_GB2312"/>
      <charset val="134"/>
    </font>
    <font>
      <sz val="12"/>
      <color theme="1"/>
      <name val="仿宋_GB2312"/>
      <charset val="134"/>
    </font>
    <font>
      <sz val="10"/>
      <name val="仿宋_GB2312"/>
      <charset val="134"/>
    </font>
    <font>
      <sz val="10"/>
      <color theme="1"/>
      <name val="Calibri"/>
      <charset val="134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color theme="1"/>
      <name val="宋体"/>
      <charset val="134"/>
    </font>
    <font>
      <sz val="9"/>
      <name val="宋体"/>
      <charset val="134"/>
    </font>
    <font>
      <b/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33" fillId="22" borderId="2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4" borderId="23" applyNumberFormat="0" applyFont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7" fillId="13" borderId="21" applyNumberFormat="0" applyAlignment="0" applyProtection="0">
      <alignment vertical="center"/>
    </xf>
    <xf numFmtId="0" fontId="38" fillId="13" borderId="26" applyNumberFormat="0" applyAlignment="0" applyProtection="0">
      <alignment vertical="center"/>
    </xf>
    <xf numFmtId="0" fontId="34" fillId="27" borderId="27" applyNumberFormat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37" fillId="0" borderId="28" applyNumberFormat="0" applyFill="0" applyAlignment="0" applyProtection="0">
      <alignment vertical="center"/>
    </xf>
    <xf numFmtId="0" fontId="29" fillId="0" borderId="24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5" fillId="0" borderId="0"/>
    <xf numFmtId="0" fontId="25" fillId="0" borderId="0">
      <alignment vertical="center"/>
    </xf>
  </cellStyleXfs>
  <cellXfs count="91">
    <xf numFmtId="0" fontId="0" fillId="0" borderId="0" xfId="0">
      <alignment vertical="center"/>
    </xf>
    <xf numFmtId="0" fontId="0" fillId="0" borderId="0" xfId="0" applyFont="1" applyFill="1" applyAlignment="1"/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3" fillId="0" borderId="0" xfId="0" applyFont="1" applyFill="1" applyAlignment="1"/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0" fontId="2" fillId="0" borderId="2" xfId="0" applyNumberFormat="1" applyFont="1" applyFill="1" applyBorder="1" applyAlignment="1">
      <alignment horizontal="center" vertical="center" wrapText="1"/>
    </xf>
    <xf numFmtId="177" fontId="2" fillId="0" borderId="3" xfId="0" applyNumberFormat="1" applyFont="1" applyFill="1" applyBorder="1" applyAlignment="1">
      <alignment horizontal="center" vertical="center" wrapText="1"/>
    </xf>
    <xf numFmtId="177" fontId="2" fillId="0" borderId="5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9" fontId="3" fillId="0" borderId="2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0" fontId="3" fillId="0" borderId="2" xfId="0" applyNumberFormat="1" applyFont="1" applyFill="1" applyBorder="1" applyAlignment="1">
      <alignment horizontal="center" vertical="center" wrapText="1"/>
    </xf>
    <xf numFmtId="9" fontId="3" fillId="0" borderId="6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5" fillId="0" borderId="0" xfId="0" applyFont="1" applyFill="1" applyAlignment="1"/>
    <xf numFmtId="0" fontId="6" fillId="0" borderId="0" xfId="0" applyFont="1" applyFill="1" applyBorder="1" applyAlignment="1" applyProtection="1">
      <alignment horizontal="left" vertical="center" wrapText="1"/>
    </xf>
    <xf numFmtId="9" fontId="6" fillId="0" borderId="0" xfId="0" applyNumberFormat="1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/>
    <xf numFmtId="0" fontId="2" fillId="0" borderId="1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/>
    <xf numFmtId="176" fontId="3" fillId="0" borderId="2" xfId="0" applyNumberFormat="1" applyFont="1" applyFill="1" applyBorder="1" applyAlignment="1">
      <alignment horizontal="center" vertical="center" wrapText="1"/>
    </xf>
    <xf numFmtId="9" fontId="7" fillId="0" borderId="0" xfId="50" applyNumberFormat="1" applyFont="1" applyFill="1" applyBorder="1" applyAlignment="1">
      <alignment vertical="center" wrapText="1"/>
    </xf>
    <xf numFmtId="9" fontId="7" fillId="0" borderId="0" xfId="5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10" fontId="3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10" fontId="6" fillId="0" borderId="0" xfId="0" applyNumberFormat="1" applyFont="1" applyFill="1" applyBorder="1" applyAlignment="1" applyProtection="1">
      <alignment horizontal="left" vertical="center" wrapText="1"/>
    </xf>
    <xf numFmtId="0" fontId="0" fillId="0" borderId="0" xfId="0" applyFont="1" applyFill="1" applyAlignment="1">
      <alignment horizontal="left" vertical="top" wrapText="1"/>
    </xf>
    <xf numFmtId="0" fontId="2" fillId="0" borderId="2" xfId="0" applyFont="1" applyFill="1" applyBorder="1" applyAlignment="1">
      <alignment vertical="center" wrapText="1"/>
    </xf>
    <xf numFmtId="0" fontId="4" fillId="0" borderId="0" xfId="0" applyFont="1" applyFill="1" applyAlignment="1">
      <alignment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9" fontId="10" fillId="0" borderId="2" xfId="0" applyNumberFormat="1" applyFont="1" applyFill="1" applyBorder="1" applyAlignment="1">
      <alignment horizontal="center" vertical="center" wrapText="1"/>
    </xf>
    <xf numFmtId="10" fontId="10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11" fillId="0" borderId="0" xfId="0" applyFont="1" applyFill="1" applyAlignment="1">
      <alignment horizontal="left" vertical="top" wrapText="1"/>
    </xf>
    <xf numFmtId="0" fontId="0" fillId="0" borderId="0" xfId="0" applyFill="1">
      <alignment vertical="center"/>
    </xf>
    <xf numFmtId="0" fontId="12" fillId="0" borderId="0" xfId="0" applyFont="1" applyFill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10" fontId="15" fillId="0" borderId="2" xfId="0" applyNumberFormat="1" applyFont="1" applyFill="1" applyBorder="1" applyAlignment="1">
      <alignment horizontal="center" vertical="center" wrapText="1"/>
    </xf>
    <xf numFmtId="177" fontId="15" fillId="0" borderId="2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left" vertical="center" wrapText="1"/>
    </xf>
    <xf numFmtId="9" fontId="15" fillId="0" borderId="2" xfId="0" applyNumberFormat="1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176" fontId="15" fillId="0" borderId="2" xfId="0" applyNumberFormat="1" applyFont="1" applyFill="1" applyBorder="1" applyAlignment="1">
      <alignment horizontal="center" vertical="center" wrapText="1"/>
    </xf>
    <xf numFmtId="178" fontId="15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0" borderId="2" xfId="0" applyNumberFormat="1" applyFont="1" applyFill="1" applyBorder="1" applyAlignment="1">
      <alignment horizontal="center" vertical="center" wrapText="1"/>
    </xf>
    <xf numFmtId="9" fontId="17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justify" vertical="center" wrapText="1"/>
    </xf>
    <xf numFmtId="0" fontId="15" fillId="0" borderId="17" xfId="0" applyFont="1" applyFill="1" applyBorder="1" applyAlignment="1">
      <alignment horizontal="justify" vertical="center" wrapText="1"/>
    </xf>
    <xf numFmtId="0" fontId="15" fillId="0" borderId="0" xfId="0" applyFont="1" applyFill="1" applyBorder="1" applyAlignment="1">
      <alignment horizontal="justify" vertical="center" wrapText="1"/>
    </xf>
    <xf numFmtId="0" fontId="15" fillId="0" borderId="16" xfId="0" applyFont="1" applyFill="1" applyBorder="1" applyAlignment="1">
      <alignment horizontal="justify" vertical="center" wrapText="1"/>
    </xf>
    <xf numFmtId="0" fontId="15" fillId="0" borderId="18" xfId="0" applyFont="1" applyFill="1" applyBorder="1" applyAlignment="1">
      <alignment horizontal="justify" vertical="center" wrapText="1"/>
    </xf>
    <xf numFmtId="0" fontId="15" fillId="0" borderId="19" xfId="0" applyFont="1" applyFill="1" applyBorder="1" applyAlignment="1">
      <alignment horizontal="justify" vertical="center" wrapText="1"/>
    </xf>
    <xf numFmtId="0" fontId="15" fillId="0" borderId="20" xfId="0" applyFont="1" applyFill="1" applyBorder="1" applyAlignment="1">
      <alignment horizontal="justify" vertical="center" wrapText="1"/>
    </xf>
    <xf numFmtId="0" fontId="18" fillId="0" borderId="0" xfId="0" applyFont="1" applyFill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绩效考评指标(4.1）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6"/>
  <sheetViews>
    <sheetView workbookViewId="0">
      <selection activeCell="E14" sqref="E14"/>
    </sheetView>
  </sheetViews>
  <sheetFormatPr defaultColWidth="9" defaultRowHeight="13.5" outlineLevelCol="6"/>
  <cols>
    <col min="1" max="1" width="12" style="1" customWidth="1"/>
    <col min="2" max="2" width="12.625" style="1" customWidth="1"/>
    <col min="3" max="3" width="20.625" style="1" customWidth="1"/>
    <col min="4" max="5" width="18" style="1" customWidth="1"/>
    <col min="6" max="6" width="9.125" style="1" customWidth="1"/>
    <col min="7" max="7" width="9" style="1" hidden="1" customWidth="1"/>
    <col min="8" max="16384" width="9" style="1"/>
  </cols>
  <sheetData>
    <row r="1" s="1" customFormat="1" ht="44" customHeight="1" spans="1:6">
      <c r="A1" s="64" t="s">
        <v>0</v>
      </c>
      <c r="B1" s="64"/>
      <c r="C1" s="64"/>
      <c r="D1" s="64"/>
      <c r="E1" s="64"/>
      <c r="F1" s="64"/>
    </row>
    <row r="2" s="1" customFormat="1" ht="24" customHeight="1" spans="1:6">
      <c r="A2" s="65"/>
      <c r="B2" s="65"/>
      <c r="C2" s="65"/>
      <c r="E2" s="66" t="s">
        <v>1</v>
      </c>
      <c r="F2" s="66"/>
    </row>
    <row r="3" s="1" customFormat="1" ht="24" customHeight="1" spans="1:6">
      <c r="A3" s="67" t="s">
        <v>2</v>
      </c>
      <c r="B3" s="67" t="s">
        <v>3</v>
      </c>
      <c r="C3" s="67"/>
      <c r="D3" s="67"/>
      <c r="E3" s="67"/>
      <c r="F3" s="67"/>
    </row>
    <row r="4" s="1" customFormat="1" ht="24" customHeight="1" spans="1:7">
      <c r="A4" s="67" t="s">
        <v>4</v>
      </c>
      <c r="B4" s="67">
        <v>3728.93</v>
      </c>
      <c r="C4" s="67"/>
      <c r="D4" s="67" t="s">
        <v>5</v>
      </c>
      <c r="E4" s="67">
        <v>5464.92</v>
      </c>
      <c r="F4" s="67"/>
      <c r="G4" s="1">
        <f>B4+E4</f>
        <v>9193.85</v>
      </c>
    </row>
    <row r="5" s="1" customFormat="1" ht="22" customHeight="1" spans="1:6">
      <c r="A5" s="68" t="s">
        <v>6</v>
      </c>
      <c r="B5" s="69"/>
      <c r="C5" s="67" t="s">
        <v>7</v>
      </c>
      <c r="D5" s="67" t="s">
        <v>8</v>
      </c>
      <c r="E5" s="67" t="s">
        <v>9</v>
      </c>
      <c r="F5" s="67" t="s">
        <v>10</v>
      </c>
    </row>
    <row r="6" s="1" customFormat="1" ht="28" customHeight="1" spans="1:6">
      <c r="A6" s="70"/>
      <c r="B6" s="67" t="s">
        <v>11</v>
      </c>
      <c r="C6" s="67">
        <v>10433.62</v>
      </c>
      <c r="D6" s="67">
        <v>9193.85</v>
      </c>
      <c r="E6" s="71">
        <f>D6/C6</f>
        <v>0.881175469300205</v>
      </c>
      <c r="F6" s="72">
        <f>E6*20</f>
        <v>17.6235093860041</v>
      </c>
    </row>
    <row r="7" s="1" customFormat="1" ht="24" customHeight="1" spans="1:6">
      <c r="A7" s="67" t="s">
        <v>12</v>
      </c>
      <c r="B7" s="67" t="s">
        <v>13</v>
      </c>
      <c r="C7" s="67" t="s">
        <v>14</v>
      </c>
      <c r="D7" s="67" t="s">
        <v>15</v>
      </c>
      <c r="E7" s="67" t="s">
        <v>16</v>
      </c>
      <c r="F7" s="67" t="s">
        <v>10</v>
      </c>
    </row>
    <row r="8" s="1" customFormat="1" ht="32.1" customHeight="1" spans="1:6">
      <c r="A8" s="73" t="s">
        <v>17</v>
      </c>
      <c r="B8" s="73"/>
      <c r="C8" s="73"/>
      <c r="D8" s="73"/>
      <c r="E8" s="73"/>
      <c r="F8" s="73"/>
    </row>
    <row r="9" s="1" customFormat="1" ht="33" customHeight="1" spans="1:7">
      <c r="A9" s="68" t="s">
        <v>18</v>
      </c>
      <c r="B9" s="68" t="s">
        <v>19</v>
      </c>
      <c r="C9" s="67" t="s">
        <v>20</v>
      </c>
      <c r="D9" s="74">
        <v>1</v>
      </c>
      <c r="E9" s="74">
        <v>1</v>
      </c>
      <c r="F9" s="67">
        <v>3</v>
      </c>
      <c r="G9" s="75" t="s">
        <v>21</v>
      </c>
    </row>
    <row r="10" s="1" customFormat="1" ht="21" customHeight="1" spans="1:6">
      <c r="A10" s="76"/>
      <c r="B10" s="76"/>
      <c r="C10" s="67"/>
      <c r="D10" s="77"/>
      <c r="E10" s="77"/>
      <c r="F10" s="67">
        <v>3</v>
      </c>
    </row>
    <row r="11" s="1" customFormat="1" ht="33" customHeight="1" spans="1:6">
      <c r="A11" s="76"/>
      <c r="B11" s="76"/>
      <c r="C11" s="67" t="s">
        <v>22</v>
      </c>
      <c r="D11" s="67">
        <v>250</v>
      </c>
      <c r="E11" s="67">
        <v>250</v>
      </c>
      <c r="F11" s="67">
        <v>3</v>
      </c>
    </row>
    <row r="12" s="1" customFormat="1" ht="31" customHeight="1" spans="1:6">
      <c r="A12" s="76"/>
      <c r="B12" s="70"/>
      <c r="C12" s="67" t="s">
        <v>23</v>
      </c>
      <c r="D12" s="67" t="s">
        <v>24</v>
      </c>
      <c r="E12" s="67" t="s">
        <v>25</v>
      </c>
      <c r="F12" s="67">
        <v>3</v>
      </c>
    </row>
    <row r="13" s="1" customFormat="1" ht="21" customHeight="1" spans="1:6">
      <c r="A13" s="76"/>
      <c r="B13" s="68" t="s">
        <v>26</v>
      </c>
      <c r="C13" s="67"/>
      <c r="D13" s="74"/>
      <c r="E13" s="74"/>
      <c r="F13" s="67">
        <v>2.5</v>
      </c>
    </row>
    <row r="14" s="1" customFormat="1" ht="21" customHeight="1" spans="1:6">
      <c r="A14" s="76"/>
      <c r="B14" s="70"/>
      <c r="C14" s="67"/>
      <c r="D14" s="74"/>
      <c r="E14" s="74"/>
      <c r="F14" s="67">
        <v>2.5</v>
      </c>
    </row>
    <row r="15" s="1" customFormat="1" ht="33" customHeight="1" spans="1:6">
      <c r="A15" s="70"/>
      <c r="B15" s="70" t="s">
        <v>27</v>
      </c>
      <c r="C15" s="67" t="s">
        <v>28</v>
      </c>
      <c r="D15" s="67" t="s">
        <v>29</v>
      </c>
      <c r="E15" s="67" t="s">
        <v>29</v>
      </c>
      <c r="F15" s="67">
        <v>3</v>
      </c>
    </row>
    <row r="16" s="1" customFormat="1" ht="24" customHeight="1" spans="1:6">
      <c r="A16" s="67" t="s">
        <v>30</v>
      </c>
      <c r="B16" s="68" t="s">
        <v>31</v>
      </c>
      <c r="C16" s="67"/>
      <c r="D16" s="21"/>
      <c r="E16" s="21"/>
      <c r="F16" s="67">
        <v>2.5</v>
      </c>
    </row>
    <row r="17" s="1" customFormat="1" ht="24" customHeight="1" spans="1:6">
      <c r="A17" s="67"/>
      <c r="B17" s="70"/>
      <c r="C17" s="67"/>
      <c r="D17" s="47"/>
      <c r="E17" s="47"/>
      <c r="F17" s="78">
        <v>2.31</v>
      </c>
    </row>
    <row r="18" s="1" customFormat="1" ht="32" customHeight="1" spans="1:6">
      <c r="A18" s="67"/>
      <c r="B18" s="68" t="s">
        <v>32</v>
      </c>
      <c r="C18" s="67" t="s">
        <v>33</v>
      </c>
      <c r="D18" s="20" t="s">
        <v>34</v>
      </c>
      <c r="E18" s="20" t="s">
        <v>35</v>
      </c>
      <c r="F18" s="67">
        <v>2.5</v>
      </c>
    </row>
    <row r="19" s="1" customFormat="1" ht="29" customHeight="1" spans="1:6">
      <c r="A19" s="67"/>
      <c r="B19" s="70"/>
      <c r="C19" s="67" t="s">
        <v>36</v>
      </c>
      <c r="D19" s="74">
        <v>1</v>
      </c>
      <c r="E19" s="74">
        <v>1</v>
      </c>
      <c r="F19" s="67">
        <v>2.5</v>
      </c>
    </row>
    <row r="20" s="1" customFormat="1" ht="32.1" customHeight="1" spans="1:6">
      <c r="A20" s="79" t="s">
        <v>37</v>
      </c>
      <c r="B20" s="79"/>
      <c r="C20" s="79"/>
      <c r="D20" s="79"/>
      <c r="E20" s="79"/>
      <c r="F20" s="79"/>
    </row>
    <row r="21" s="1" customFormat="1" ht="29.25" customHeight="1" spans="1:7">
      <c r="A21" s="68" t="s">
        <v>18</v>
      </c>
      <c r="B21" s="68" t="s">
        <v>19</v>
      </c>
      <c r="C21" s="67" t="s">
        <v>38</v>
      </c>
      <c r="D21" s="74">
        <v>1</v>
      </c>
      <c r="E21" s="74">
        <v>1</v>
      </c>
      <c r="F21" s="67">
        <v>3</v>
      </c>
      <c r="G21" s="80" t="s">
        <v>39</v>
      </c>
    </row>
    <row r="22" s="1" customFormat="1" ht="37.5" customHeight="1" spans="1:6">
      <c r="A22" s="76"/>
      <c r="B22" s="76"/>
      <c r="C22" s="67" t="s">
        <v>40</v>
      </c>
      <c r="D22" s="74">
        <v>1</v>
      </c>
      <c r="E22" s="74">
        <v>1</v>
      </c>
      <c r="F22" s="67">
        <v>3</v>
      </c>
    </row>
    <row r="23" s="1" customFormat="1" ht="28.5" customHeight="1" spans="1:6">
      <c r="A23" s="76"/>
      <c r="B23" s="76"/>
      <c r="C23" s="67" t="s">
        <v>41</v>
      </c>
      <c r="D23" s="20" t="s">
        <v>42</v>
      </c>
      <c r="E23" s="18" t="s">
        <v>43</v>
      </c>
      <c r="F23" s="67">
        <v>3</v>
      </c>
    </row>
    <row r="24" s="1" customFormat="1" ht="28.5" customHeight="1" spans="1:6">
      <c r="A24" s="76"/>
      <c r="B24" s="76"/>
      <c r="C24" s="67" t="s">
        <v>44</v>
      </c>
      <c r="D24" s="20" t="s">
        <v>45</v>
      </c>
      <c r="E24" s="20" t="s">
        <v>45</v>
      </c>
      <c r="F24" s="67">
        <v>3</v>
      </c>
    </row>
    <row r="25" s="1" customFormat="1" ht="30" customHeight="1" spans="1:6">
      <c r="A25" s="76"/>
      <c r="B25" s="70"/>
      <c r="C25" s="67" t="s">
        <v>46</v>
      </c>
      <c r="D25" s="18" t="s">
        <v>47</v>
      </c>
      <c r="E25" s="18" t="s">
        <v>48</v>
      </c>
      <c r="F25" s="67">
        <v>3</v>
      </c>
    </row>
    <row r="26" s="1" customFormat="1" ht="24" customHeight="1" spans="1:6">
      <c r="A26" s="76"/>
      <c r="B26" s="68" t="s">
        <v>26</v>
      </c>
      <c r="C26" s="67" t="s">
        <v>49</v>
      </c>
      <c r="D26" s="21">
        <v>0.9678</v>
      </c>
      <c r="E26" s="21">
        <v>0.9778</v>
      </c>
      <c r="F26" s="67">
        <v>2.5</v>
      </c>
    </row>
    <row r="27" s="1" customFormat="1" ht="39.75" customHeight="1" spans="1:6">
      <c r="A27" s="76"/>
      <c r="B27" s="70"/>
      <c r="C27" s="67" t="s">
        <v>50</v>
      </c>
      <c r="D27" s="77">
        <v>0</v>
      </c>
      <c r="E27" s="81">
        <v>0</v>
      </c>
      <c r="F27" s="67">
        <v>2.5</v>
      </c>
    </row>
    <row r="28" s="1" customFormat="1" ht="32" customHeight="1" spans="1:6">
      <c r="A28" s="67" t="s">
        <v>30</v>
      </c>
      <c r="B28" s="68" t="s">
        <v>31</v>
      </c>
      <c r="C28" s="67" t="s">
        <v>51</v>
      </c>
      <c r="D28" s="82">
        <v>1</v>
      </c>
      <c r="E28" s="82">
        <v>1</v>
      </c>
      <c r="F28" s="67">
        <v>2.5</v>
      </c>
    </row>
    <row r="29" s="1" customFormat="1" ht="33" customHeight="1" spans="1:6">
      <c r="A29" s="67"/>
      <c r="B29" s="70"/>
      <c r="C29" s="67" t="s">
        <v>52</v>
      </c>
      <c r="D29" s="74">
        <v>1</v>
      </c>
      <c r="E29" s="74">
        <v>1</v>
      </c>
      <c r="F29" s="67">
        <v>2.5</v>
      </c>
    </row>
    <row r="30" s="1" customFormat="1" ht="36" customHeight="1" spans="1:6">
      <c r="A30" s="67"/>
      <c r="B30" s="68" t="s">
        <v>32</v>
      </c>
      <c r="C30" s="67" t="s">
        <v>53</v>
      </c>
      <c r="D30" s="47">
        <v>0.9418</v>
      </c>
      <c r="E30" s="47">
        <v>0.9618</v>
      </c>
      <c r="F30" s="67">
        <v>2.5</v>
      </c>
    </row>
    <row r="31" s="1" customFormat="1" ht="32" customHeight="1" spans="1:6">
      <c r="A31" s="67"/>
      <c r="B31" s="70"/>
      <c r="C31" s="67" t="s">
        <v>54</v>
      </c>
      <c r="D31" s="47">
        <v>0.92</v>
      </c>
      <c r="E31" s="47">
        <v>0.92</v>
      </c>
      <c r="F31" s="67">
        <v>2.5</v>
      </c>
    </row>
    <row r="32" s="1" customFormat="1" ht="37.5" customHeight="1" spans="1:6">
      <c r="A32" s="79" t="s">
        <v>55</v>
      </c>
      <c r="B32" s="79"/>
      <c r="C32" s="79"/>
      <c r="D32" s="79"/>
      <c r="E32" s="79"/>
      <c r="F32" s="79"/>
    </row>
    <row r="33" s="1" customFormat="1" ht="37.5" customHeight="1" spans="1:6">
      <c r="A33" s="68" t="s">
        <v>18</v>
      </c>
      <c r="B33" s="68" t="s">
        <v>19</v>
      </c>
      <c r="C33" s="67" t="s">
        <v>56</v>
      </c>
      <c r="D33" s="20" t="s">
        <v>57</v>
      </c>
      <c r="E33" s="20" t="s">
        <v>58</v>
      </c>
      <c r="F33" s="67">
        <v>0</v>
      </c>
    </row>
    <row r="34" s="1" customFormat="1" ht="37.5" customHeight="1" spans="1:6">
      <c r="A34" s="76"/>
      <c r="B34" s="76"/>
      <c r="C34" s="67" t="s">
        <v>59</v>
      </c>
      <c r="D34" s="18" t="s">
        <v>60</v>
      </c>
      <c r="E34" s="18" t="s">
        <v>61</v>
      </c>
      <c r="F34" s="67">
        <v>2.5</v>
      </c>
    </row>
    <row r="35" s="1" customFormat="1" ht="37.5" customHeight="1" spans="1:6">
      <c r="A35" s="76"/>
      <c r="B35" s="76"/>
      <c r="C35" s="67" t="s">
        <v>62</v>
      </c>
      <c r="D35" s="18" t="s">
        <v>63</v>
      </c>
      <c r="E35" s="18" t="s">
        <v>63</v>
      </c>
      <c r="F35" s="67">
        <v>2.5</v>
      </c>
    </row>
    <row r="36" s="1" customFormat="1" ht="37.5" customHeight="1" spans="1:6">
      <c r="A36" s="76"/>
      <c r="B36" s="70"/>
      <c r="C36" s="67" t="s">
        <v>64</v>
      </c>
      <c r="D36" s="20" t="s">
        <v>65</v>
      </c>
      <c r="E36" s="20" t="s">
        <v>66</v>
      </c>
      <c r="F36" s="67">
        <v>2.5</v>
      </c>
    </row>
    <row r="37" s="1" customFormat="1" ht="37.5" customHeight="1" spans="1:6">
      <c r="A37" s="76"/>
      <c r="B37" s="68" t="s">
        <v>26</v>
      </c>
      <c r="C37" s="67" t="s">
        <v>67</v>
      </c>
      <c r="D37" s="74">
        <v>1</v>
      </c>
      <c r="E37" s="74">
        <v>1</v>
      </c>
      <c r="F37" s="67">
        <v>2.5</v>
      </c>
    </row>
    <row r="38" s="1" customFormat="1" ht="37.5" customHeight="1" spans="1:6">
      <c r="A38" s="76"/>
      <c r="B38" s="70"/>
      <c r="C38" s="67" t="s">
        <v>68</v>
      </c>
      <c r="D38" s="74">
        <v>0.98</v>
      </c>
      <c r="E38" s="77">
        <v>0</v>
      </c>
      <c r="F38" s="67">
        <v>0</v>
      </c>
    </row>
    <row r="39" s="1" customFormat="1" ht="33" customHeight="1" spans="1:6">
      <c r="A39" s="67" t="s">
        <v>30</v>
      </c>
      <c r="B39" s="68" t="s">
        <v>31</v>
      </c>
      <c r="C39" s="67" t="s">
        <v>69</v>
      </c>
      <c r="D39" s="21" t="s">
        <v>70</v>
      </c>
      <c r="E39" s="21" t="s">
        <v>70</v>
      </c>
      <c r="F39" s="67">
        <v>2.5</v>
      </c>
    </row>
    <row r="40" s="1" customFormat="1" ht="30" customHeight="1" spans="1:6">
      <c r="A40" s="67"/>
      <c r="B40" s="68" t="s">
        <v>32</v>
      </c>
      <c r="C40" s="67" t="s">
        <v>71</v>
      </c>
      <c r="D40" s="22">
        <v>0.9</v>
      </c>
      <c r="E40" s="22">
        <v>0.92</v>
      </c>
      <c r="F40" s="67">
        <v>2.5</v>
      </c>
    </row>
    <row r="41" s="1" customFormat="1" ht="72.75" customHeight="1" spans="1:6">
      <c r="A41" s="67" t="s">
        <v>72</v>
      </c>
      <c r="B41" s="67" t="s">
        <v>73</v>
      </c>
      <c r="C41" s="67" t="s">
        <v>74</v>
      </c>
      <c r="D41" s="83" t="s">
        <v>75</v>
      </c>
      <c r="E41" s="83"/>
      <c r="F41" s="79"/>
    </row>
    <row r="42" s="1" customFormat="1" ht="19.5" customHeight="1" spans="1:6">
      <c r="A42" s="84" t="s">
        <v>76</v>
      </c>
      <c r="B42" s="85"/>
      <c r="C42" s="85"/>
      <c r="D42" s="85"/>
      <c r="E42" s="85"/>
      <c r="F42" s="86"/>
    </row>
    <row r="43" s="1" customFormat="1" ht="38.25" customHeight="1" spans="1:6">
      <c r="A43" s="84" t="s">
        <v>77</v>
      </c>
      <c r="B43" s="85"/>
      <c r="C43" s="85"/>
      <c r="D43" s="85"/>
      <c r="E43" s="85"/>
      <c r="F43" s="86"/>
    </row>
    <row r="44" s="1" customFormat="1" ht="37.5" customHeight="1" spans="1:6">
      <c r="A44" s="84" t="s">
        <v>78</v>
      </c>
      <c r="B44" s="85"/>
      <c r="C44" s="85"/>
      <c r="D44" s="85"/>
      <c r="E44" s="85"/>
      <c r="F44" s="86"/>
    </row>
    <row r="45" s="1" customFormat="1" ht="18" customHeight="1" spans="1:6">
      <c r="A45" s="87" t="s">
        <v>79</v>
      </c>
      <c r="B45" s="88"/>
      <c r="C45" s="88"/>
      <c r="D45" s="88"/>
      <c r="E45" s="88"/>
      <c r="F45" s="89"/>
    </row>
    <row r="46" s="1" customFormat="1" ht="72.75" customHeight="1" spans="1:6">
      <c r="A46" s="90"/>
      <c r="B46" s="90"/>
      <c r="C46" s="90"/>
      <c r="D46" s="90"/>
      <c r="E46" s="90"/>
      <c r="F46" s="90"/>
    </row>
  </sheetData>
  <mergeCells count="31">
    <mergeCell ref="A1:F1"/>
    <mergeCell ref="A2:C2"/>
    <mergeCell ref="E2:F2"/>
    <mergeCell ref="B3:F3"/>
    <mergeCell ref="B4:C4"/>
    <mergeCell ref="E4:F4"/>
    <mergeCell ref="A8:F8"/>
    <mergeCell ref="A20:F20"/>
    <mergeCell ref="A32:F32"/>
    <mergeCell ref="D41:E41"/>
    <mergeCell ref="A42:F42"/>
    <mergeCell ref="A43:F43"/>
    <mergeCell ref="A44:F44"/>
    <mergeCell ref="A45:F45"/>
    <mergeCell ref="A5:A6"/>
    <mergeCell ref="A9:A15"/>
    <mergeCell ref="A16:A19"/>
    <mergeCell ref="A21:A27"/>
    <mergeCell ref="A28:A31"/>
    <mergeCell ref="A33:A38"/>
    <mergeCell ref="A39:A40"/>
    <mergeCell ref="B9:B12"/>
    <mergeCell ref="B13:B14"/>
    <mergeCell ref="B16:B17"/>
    <mergeCell ref="B18:B19"/>
    <mergeCell ref="B21:B25"/>
    <mergeCell ref="B26:B27"/>
    <mergeCell ref="B28:B29"/>
    <mergeCell ref="B30:B31"/>
    <mergeCell ref="B33:B36"/>
    <mergeCell ref="B37:B38"/>
  </mergeCells>
  <pageMargins left="0.75" right="0.393055555555556" top="0.708333333333333" bottom="0.66875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"/>
  <sheetViews>
    <sheetView view="pageBreakPreview" zoomScaleNormal="100" zoomScaleSheetLayoutView="100" workbookViewId="0">
      <selection activeCell="H14" sqref="H14"/>
    </sheetView>
  </sheetViews>
  <sheetFormatPr defaultColWidth="9" defaultRowHeight="13.5" outlineLevelCol="6"/>
  <cols>
    <col min="1" max="1" width="10.125" style="1" customWidth="1"/>
    <col min="2" max="2" width="10" style="1" customWidth="1"/>
    <col min="3" max="3" width="13.625" style="1" customWidth="1"/>
    <col min="4" max="4" width="13" style="1" customWidth="1"/>
    <col min="5" max="6" width="12.75" style="1" customWidth="1"/>
    <col min="7" max="7" width="7.625" style="1" customWidth="1"/>
    <col min="8" max="16382" width="9" style="1"/>
    <col min="16383" max="16384" width="9" style="63"/>
  </cols>
  <sheetData>
    <row r="1" s="1" customFormat="1" ht="39" customHeight="1" spans="1:7">
      <c r="A1" s="2" t="s">
        <v>80</v>
      </c>
      <c r="B1" s="2"/>
      <c r="C1" s="2"/>
      <c r="D1" s="2"/>
      <c r="E1" s="2"/>
      <c r="F1" s="2"/>
      <c r="G1" s="2"/>
    </row>
    <row r="2" s="1" customFormat="1" ht="27.95" customHeight="1" spans="1:7">
      <c r="A2" s="3"/>
      <c r="B2" s="3"/>
      <c r="C2" s="3"/>
      <c r="D2" s="4"/>
      <c r="E2" s="4"/>
      <c r="F2" s="3" t="s">
        <v>81</v>
      </c>
      <c r="G2" s="3"/>
    </row>
    <row r="3" s="1" customFormat="1" ht="27.95" customHeight="1" spans="1:7">
      <c r="A3" s="5" t="s">
        <v>82</v>
      </c>
      <c r="B3" s="6" t="s">
        <v>83</v>
      </c>
      <c r="C3" s="7"/>
      <c r="D3" s="7"/>
      <c r="E3" s="7"/>
      <c r="F3" s="7"/>
      <c r="G3" s="8"/>
    </row>
    <row r="4" s="1" customFormat="1" ht="27.95" customHeight="1" spans="1:7">
      <c r="A4" s="5" t="s">
        <v>84</v>
      </c>
      <c r="B4" s="6" t="s">
        <v>85</v>
      </c>
      <c r="C4" s="7"/>
      <c r="D4" s="5" t="s">
        <v>86</v>
      </c>
      <c r="E4" s="6" t="s">
        <v>85</v>
      </c>
      <c r="F4" s="7"/>
      <c r="G4" s="8"/>
    </row>
    <row r="5" s="1" customFormat="1" ht="27.95" customHeight="1" spans="1:7">
      <c r="A5" s="5" t="s">
        <v>87</v>
      </c>
      <c r="B5" s="9" t="s">
        <v>88</v>
      </c>
      <c r="C5" s="10"/>
      <c r="D5" s="10"/>
      <c r="E5" s="10"/>
      <c r="F5" s="10"/>
      <c r="G5" s="11"/>
    </row>
    <row r="6" s="1" customFormat="1" ht="27.95" customHeight="1" spans="1:7">
      <c r="A6" s="5" t="s">
        <v>89</v>
      </c>
      <c r="B6" s="9" t="s">
        <v>90</v>
      </c>
      <c r="C6" s="10"/>
      <c r="D6" s="10"/>
      <c r="E6" s="10"/>
      <c r="F6" s="10"/>
      <c r="G6" s="11"/>
    </row>
    <row r="7" s="1" customFormat="1" ht="27.95" customHeight="1" spans="1:7">
      <c r="A7" s="5" t="s">
        <v>91</v>
      </c>
      <c r="B7" s="9" t="s">
        <v>92</v>
      </c>
      <c r="C7" s="10"/>
      <c r="D7" s="10"/>
      <c r="E7" s="10"/>
      <c r="F7" s="10"/>
      <c r="G7" s="11"/>
    </row>
    <row r="8" s="1" customFormat="1" ht="27.95" customHeight="1" spans="1:7">
      <c r="A8" s="12" t="s">
        <v>93</v>
      </c>
      <c r="B8" s="5"/>
      <c r="C8" s="5" t="s">
        <v>7</v>
      </c>
      <c r="D8" s="6" t="s">
        <v>94</v>
      </c>
      <c r="E8" s="5" t="s">
        <v>9</v>
      </c>
      <c r="F8" s="6" t="s">
        <v>95</v>
      </c>
      <c r="G8" s="8"/>
    </row>
    <row r="9" s="1" customFormat="1" ht="27.95" customHeight="1" spans="1:7">
      <c r="A9" s="13"/>
      <c r="B9" s="5" t="s">
        <v>96</v>
      </c>
      <c r="C9" s="5">
        <v>796</v>
      </c>
      <c r="D9" s="8">
        <v>528.8</v>
      </c>
      <c r="E9" s="14">
        <f>D9/C9</f>
        <v>0.664321608040201</v>
      </c>
      <c r="F9" s="15">
        <f>E9*20</f>
        <v>13.286432160804</v>
      </c>
      <c r="G9" s="16"/>
    </row>
    <row r="10" s="1" customFormat="1" ht="27.95" customHeight="1" spans="1:7">
      <c r="A10" s="5" t="s">
        <v>12</v>
      </c>
      <c r="B10" s="5" t="s">
        <v>13</v>
      </c>
      <c r="C10" s="6" t="s">
        <v>14</v>
      </c>
      <c r="D10" s="8"/>
      <c r="E10" s="5" t="s">
        <v>97</v>
      </c>
      <c r="F10" s="5" t="s">
        <v>98</v>
      </c>
      <c r="G10" s="5" t="s">
        <v>10</v>
      </c>
    </row>
    <row r="11" s="1" customFormat="1" ht="27.95" customHeight="1" spans="1:7">
      <c r="A11" s="12" t="s">
        <v>99</v>
      </c>
      <c r="B11" s="12" t="s">
        <v>19</v>
      </c>
      <c r="C11" s="6" t="s">
        <v>100</v>
      </c>
      <c r="D11" s="8"/>
      <c r="E11" s="20" t="s">
        <v>24</v>
      </c>
      <c r="F11" s="20" t="s">
        <v>25</v>
      </c>
      <c r="G11" s="5">
        <v>6</v>
      </c>
    </row>
    <row r="12" s="1" customFormat="1" ht="27.95" customHeight="1" spans="1:7">
      <c r="A12" s="19"/>
      <c r="B12" s="19"/>
      <c r="C12" s="6"/>
      <c r="D12" s="8"/>
      <c r="E12" s="20"/>
      <c r="F12" s="20"/>
      <c r="G12" s="20">
        <v>6</v>
      </c>
    </row>
    <row r="13" s="1" customFormat="1" ht="27.95" customHeight="1" spans="1:7">
      <c r="A13" s="19"/>
      <c r="B13" s="13"/>
      <c r="C13" s="6" t="s">
        <v>101</v>
      </c>
      <c r="D13" s="8"/>
      <c r="E13" s="20" t="s">
        <v>65</v>
      </c>
      <c r="F13" s="20" t="s">
        <v>66</v>
      </c>
      <c r="G13" s="5">
        <v>6</v>
      </c>
    </row>
    <row r="14" s="1" customFormat="1" ht="27.95" customHeight="1" spans="1:7">
      <c r="A14" s="19"/>
      <c r="B14" s="12" t="s">
        <v>26</v>
      </c>
      <c r="C14" s="6"/>
      <c r="D14" s="8"/>
      <c r="E14" s="18"/>
      <c r="F14" s="18"/>
      <c r="G14" s="5">
        <v>6</v>
      </c>
    </row>
    <row r="15" s="1" customFormat="1" ht="27.95" customHeight="1" spans="1:7">
      <c r="A15" s="19"/>
      <c r="B15" s="13"/>
      <c r="C15" s="6"/>
      <c r="D15" s="8"/>
      <c r="E15" s="18"/>
      <c r="F15" s="18"/>
      <c r="G15" s="5">
        <v>6</v>
      </c>
    </row>
    <row r="16" s="1" customFormat="1" ht="27.95" customHeight="1" spans="1:7">
      <c r="A16" s="19"/>
      <c r="B16" s="12" t="s">
        <v>27</v>
      </c>
      <c r="C16" s="6" t="s">
        <v>102</v>
      </c>
      <c r="D16" s="8"/>
      <c r="E16" s="20" t="s">
        <v>29</v>
      </c>
      <c r="F16" s="20" t="s">
        <v>29</v>
      </c>
      <c r="G16" s="5">
        <v>5</v>
      </c>
    </row>
    <row r="17" s="1" customFormat="1" ht="27.95" customHeight="1" spans="1:7">
      <c r="A17" s="13"/>
      <c r="B17" s="13"/>
      <c r="C17" s="6"/>
      <c r="D17" s="8"/>
      <c r="E17" s="20"/>
      <c r="F17" s="20"/>
      <c r="G17" s="5"/>
    </row>
    <row r="18" s="1" customFormat="1" ht="37.5" customHeight="1" spans="1:7">
      <c r="A18" s="12" t="s">
        <v>103</v>
      </c>
      <c r="B18" s="5" t="s">
        <v>104</v>
      </c>
      <c r="C18" s="6" t="s">
        <v>105</v>
      </c>
      <c r="D18" s="8"/>
      <c r="E18" s="20" t="s">
        <v>34</v>
      </c>
      <c r="F18" s="20" t="s">
        <v>35</v>
      </c>
      <c r="G18" s="5">
        <v>20</v>
      </c>
    </row>
    <row r="19" s="1" customFormat="1" ht="27.95" customHeight="1" spans="1:7">
      <c r="A19" s="19"/>
      <c r="B19" s="19" t="s">
        <v>32</v>
      </c>
      <c r="C19" s="49" t="s">
        <v>106</v>
      </c>
      <c r="D19" s="50"/>
      <c r="E19" s="47">
        <v>0.8987</v>
      </c>
      <c r="F19" s="47">
        <v>0.9114</v>
      </c>
      <c r="G19" s="12">
        <v>20</v>
      </c>
    </row>
    <row r="20" s="1" customFormat="1" ht="17.25" customHeight="1" spans="1:7">
      <c r="A20" s="23" t="s">
        <v>107</v>
      </c>
      <c r="B20" s="24"/>
      <c r="C20" s="24"/>
      <c r="D20" s="24"/>
      <c r="E20" s="24"/>
      <c r="F20" s="24"/>
      <c r="G20" s="25"/>
    </row>
    <row r="21" s="1" customFormat="1" ht="25.5" customHeight="1" spans="1:7">
      <c r="A21" s="26" t="s">
        <v>76</v>
      </c>
      <c r="B21" s="27"/>
      <c r="C21" s="27"/>
      <c r="D21" s="27"/>
      <c r="E21" s="27"/>
      <c r="F21" s="27"/>
      <c r="G21" s="28"/>
    </row>
    <row r="22" s="1" customFormat="1" ht="38.25" customHeight="1" spans="1:7">
      <c r="A22" s="26" t="s">
        <v>77</v>
      </c>
      <c r="B22" s="27"/>
      <c r="C22" s="27"/>
      <c r="D22" s="27"/>
      <c r="E22" s="27"/>
      <c r="F22" s="27"/>
      <c r="G22" s="28"/>
    </row>
    <row r="23" s="1" customFormat="1" ht="38.25" customHeight="1" spans="1:7">
      <c r="A23" s="26" t="s">
        <v>78</v>
      </c>
      <c r="B23" s="27"/>
      <c r="C23" s="27"/>
      <c r="D23" s="27"/>
      <c r="E23" s="27"/>
      <c r="F23" s="27"/>
      <c r="G23" s="28"/>
    </row>
    <row r="24" s="1" customFormat="1" customHeight="1" spans="1:7">
      <c r="A24" s="29" t="s">
        <v>108</v>
      </c>
      <c r="B24" s="30"/>
      <c r="C24" s="30"/>
      <c r="D24" s="30"/>
      <c r="E24" s="30"/>
      <c r="F24" s="30"/>
      <c r="G24" s="31"/>
    </row>
    <row r="25" s="1" customFormat="1" spans="1:7">
      <c r="A25" s="32"/>
      <c r="B25" s="32"/>
      <c r="C25" s="32"/>
      <c r="D25" s="32"/>
      <c r="E25" s="32"/>
      <c r="F25" s="32"/>
      <c r="G25" s="32"/>
    </row>
  </sheetData>
  <mergeCells count="32">
    <mergeCell ref="A1:G1"/>
    <mergeCell ref="A2:C2"/>
    <mergeCell ref="F2:G2"/>
    <mergeCell ref="B3:G3"/>
    <mergeCell ref="B4:C4"/>
    <mergeCell ref="E4:G4"/>
    <mergeCell ref="B5:G5"/>
    <mergeCell ref="B6:G6"/>
    <mergeCell ref="B7:G7"/>
    <mergeCell ref="F8:G8"/>
    <mergeCell ref="F9:G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A20:G20"/>
    <mergeCell ref="A21:G21"/>
    <mergeCell ref="A22:G22"/>
    <mergeCell ref="A23:G23"/>
    <mergeCell ref="A24:G24"/>
    <mergeCell ref="A8:A9"/>
    <mergeCell ref="A11:A17"/>
    <mergeCell ref="A18:A19"/>
    <mergeCell ref="B11:B13"/>
    <mergeCell ref="B14:B15"/>
    <mergeCell ref="B16:B17"/>
  </mergeCells>
  <printOptions horizontalCentered="1" verticalCentered="1"/>
  <pageMargins left="0.904861111111111" right="0.196527777777778" top="0.788888888888889" bottom="0.511805555555556" header="0.309027777777778" footer="0.309027777777778"/>
  <pageSetup paperSize="9" orientation="portrait"/>
  <headerFooter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"/>
  <sheetViews>
    <sheetView workbookViewId="0">
      <selection activeCell="F19" sqref="F19"/>
    </sheetView>
  </sheetViews>
  <sheetFormatPr defaultColWidth="9" defaultRowHeight="13.5" outlineLevelCol="7"/>
  <cols>
    <col min="1" max="1" width="10.125" style="1" customWidth="1"/>
    <col min="2" max="2" width="10" style="1" customWidth="1"/>
    <col min="3" max="3" width="14" style="1" customWidth="1"/>
    <col min="4" max="4" width="13.125" style="1" customWidth="1"/>
    <col min="5" max="5" width="12.75" style="1" customWidth="1"/>
    <col min="6" max="6" width="12.5" style="1" customWidth="1"/>
    <col min="7" max="7" width="7.625" style="1" customWidth="1"/>
    <col min="8" max="8" width="25.75" style="1" customWidth="1"/>
    <col min="9" max="16384" width="9" style="1"/>
  </cols>
  <sheetData>
    <row r="1" s="1" customFormat="1" ht="47.25" customHeight="1" spans="1:7">
      <c r="A1" s="2" t="s">
        <v>109</v>
      </c>
      <c r="B1" s="2"/>
      <c r="C1" s="2"/>
      <c r="D1" s="2"/>
      <c r="E1" s="2"/>
      <c r="F1" s="2"/>
      <c r="G1" s="2"/>
    </row>
    <row r="2" s="1" customFormat="1" ht="27.95" customHeight="1" spans="1:7">
      <c r="A2" s="3"/>
      <c r="B2" s="3"/>
      <c r="C2" s="3"/>
      <c r="D2" s="4"/>
      <c r="E2" s="4"/>
      <c r="F2" s="3" t="s">
        <v>110</v>
      </c>
      <c r="G2" s="3"/>
    </row>
    <row r="3" s="1" customFormat="1" ht="27.95" customHeight="1" spans="1:7">
      <c r="A3" s="5" t="s">
        <v>82</v>
      </c>
      <c r="B3" s="6" t="s">
        <v>111</v>
      </c>
      <c r="C3" s="7"/>
      <c r="D3" s="7"/>
      <c r="E3" s="7"/>
      <c r="F3" s="7"/>
      <c r="G3" s="8"/>
    </row>
    <row r="4" s="1" customFormat="1" ht="27.95" customHeight="1" spans="1:7">
      <c r="A4" s="5" t="s">
        <v>84</v>
      </c>
      <c r="B4" s="6" t="s">
        <v>85</v>
      </c>
      <c r="C4" s="7"/>
      <c r="D4" s="5" t="s">
        <v>86</v>
      </c>
      <c r="E4" s="6" t="s">
        <v>85</v>
      </c>
      <c r="F4" s="7"/>
      <c r="G4" s="8"/>
    </row>
    <row r="5" s="1" customFormat="1" ht="27.95" customHeight="1" spans="1:7">
      <c r="A5" s="5" t="s">
        <v>87</v>
      </c>
      <c r="B5" s="9" t="s">
        <v>112</v>
      </c>
      <c r="C5" s="10"/>
      <c r="D5" s="10"/>
      <c r="E5" s="10"/>
      <c r="F5" s="10"/>
      <c r="G5" s="11"/>
    </row>
    <row r="6" s="1" customFormat="1" ht="27.95" customHeight="1" spans="1:7">
      <c r="A6" s="5" t="s">
        <v>89</v>
      </c>
      <c r="B6" s="9" t="s">
        <v>90</v>
      </c>
      <c r="C6" s="10"/>
      <c r="D6" s="10"/>
      <c r="E6" s="10"/>
      <c r="F6" s="10"/>
      <c r="G6" s="11"/>
    </row>
    <row r="7" s="1" customFormat="1" ht="27.95" customHeight="1" spans="1:7">
      <c r="A7" s="5" t="s">
        <v>91</v>
      </c>
      <c r="B7" s="9" t="s">
        <v>92</v>
      </c>
      <c r="C7" s="10"/>
      <c r="D7" s="10"/>
      <c r="E7" s="10"/>
      <c r="F7" s="10"/>
      <c r="G7" s="11"/>
    </row>
    <row r="8" s="1" customFormat="1" ht="27.95" customHeight="1" spans="1:7">
      <c r="A8" s="12" t="s">
        <v>93</v>
      </c>
      <c r="B8" s="5"/>
      <c r="C8" s="5" t="s">
        <v>7</v>
      </c>
      <c r="D8" s="6" t="s">
        <v>94</v>
      </c>
      <c r="E8" s="5" t="s">
        <v>9</v>
      </c>
      <c r="F8" s="6" t="s">
        <v>95</v>
      </c>
      <c r="G8" s="8"/>
    </row>
    <row r="9" s="1" customFormat="1" ht="27.95" customHeight="1" spans="1:7">
      <c r="A9" s="13"/>
      <c r="B9" s="5" t="s">
        <v>96</v>
      </c>
      <c r="C9" s="5">
        <v>450</v>
      </c>
      <c r="D9" s="8">
        <v>223.93</v>
      </c>
      <c r="E9" s="14">
        <f>D9/C9</f>
        <v>0.497622222222222</v>
      </c>
      <c r="F9" s="15">
        <f>E9*20</f>
        <v>9.95244444444445</v>
      </c>
      <c r="G9" s="16"/>
    </row>
    <row r="10" s="1" customFormat="1" ht="27.95" customHeight="1" spans="1:7">
      <c r="A10" s="5" t="s">
        <v>12</v>
      </c>
      <c r="B10" s="5" t="s">
        <v>13</v>
      </c>
      <c r="C10" s="6" t="s">
        <v>14</v>
      </c>
      <c r="D10" s="8"/>
      <c r="E10" s="5" t="s">
        <v>97</v>
      </c>
      <c r="F10" s="5" t="s">
        <v>98</v>
      </c>
      <c r="G10" s="5" t="s">
        <v>10</v>
      </c>
    </row>
    <row r="11" s="1" customFormat="1" ht="27.95" customHeight="1" spans="1:8">
      <c r="A11" s="12" t="s">
        <v>99</v>
      </c>
      <c r="B11" s="12" t="s">
        <v>19</v>
      </c>
      <c r="C11" s="6" t="s">
        <v>113</v>
      </c>
      <c r="D11" s="8"/>
      <c r="E11" s="18">
        <v>0.9</v>
      </c>
      <c r="F11" s="18">
        <v>0.93</v>
      </c>
      <c r="G11" s="5">
        <v>7</v>
      </c>
      <c r="H11" s="61"/>
    </row>
    <row r="12" s="1" customFormat="1" ht="27.95" customHeight="1" spans="1:8">
      <c r="A12" s="19"/>
      <c r="B12" s="19"/>
      <c r="C12" s="6" t="s">
        <v>114</v>
      </c>
      <c r="D12" s="8"/>
      <c r="E12" s="18" t="s">
        <v>57</v>
      </c>
      <c r="F12" s="18" t="s">
        <v>57</v>
      </c>
      <c r="G12" s="5">
        <v>7</v>
      </c>
      <c r="H12" s="61"/>
    </row>
    <row r="13" s="1" customFormat="1" ht="27.95" customHeight="1" spans="1:8">
      <c r="A13" s="19"/>
      <c r="B13" s="19"/>
      <c r="C13" s="6" t="s">
        <v>115</v>
      </c>
      <c r="D13" s="8"/>
      <c r="E13" s="20" t="s">
        <v>42</v>
      </c>
      <c r="F13" s="18" t="s">
        <v>43</v>
      </c>
      <c r="G13" s="5">
        <v>7</v>
      </c>
      <c r="H13" s="61"/>
    </row>
    <row r="14" s="1" customFormat="1" ht="27.95" customHeight="1" spans="1:8">
      <c r="A14" s="19"/>
      <c r="B14" s="19"/>
      <c r="C14" s="6" t="s">
        <v>116</v>
      </c>
      <c r="D14" s="8"/>
      <c r="E14" s="20" t="s">
        <v>117</v>
      </c>
      <c r="F14" s="20" t="s">
        <v>118</v>
      </c>
      <c r="G14" s="5">
        <v>7</v>
      </c>
      <c r="H14" s="61"/>
    </row>
    <row r="15" s="1" customFormat="1" ht="27.95" customHeight="1" spans="1:8">
      <c r="A15" s="19"/>
      <c r="B15" s="19"/>
      <c r="C15" s="6" t="s">
        <v>119</v>
      </c>
      <c r="D15" s="8"/>
      <c r="E15" s="18">
        <v>1</v>
      </c>
      <c r="F15" s="18">
        <v>1</v>
      </c>
      <c r="G15" s="41">
        <v>6</v>
      </c>
      <c r="H15" s="61"/>
    </row>
    <row r="16" s="1" customFormat="1" ht="27.95" customHeight="1" spans="1:8">
      <c r="A16" s="19"/>
      <c r="B16" s="13"/>
      <c r="C16" s="6" t="s">
        <v>120</v>
      </c>
      <c r="D16" s="8"/>
      <c r="E16" s="18">
        <v>1</v>
      </c>
      <c r="F16" s="18">
        <v>1</v>
      </c>
      <c r="G16" s="5">
        <v>6</v>
      </c>
      <c r="H16" s="61"/>
    </row>
    <row r="17" s="1" customFormat="1" ht="27.95" customHeight="1" spans="1:8">
      <c r="A17" s="12" t="s">
        <v>103</v>
      </c>
      <c r="B17" s="5" t="s">
        <v>104</v>
      </c>
      <c r="C17" s="6"/>
      <c r="D17" s="8"/>
      <c r="E17" s="21"/>
      <c r="F17" s="21"/>
      <c r="G17" s="5">
        <v>14</v>
      </c>
      <c r="H17" s="17"/>
    </row>
    <row r="18" s="1" customFormat="1" ht="27.95" customHeight="1" spans="1:8">
      <c r="A18" s="19"/>
      <c r="B18" s="12" t="s">
        <v>32</v>
      </c>
      <c r="C18" s="6" t="s">
        <v>121</v>
      </c>
      <c r="D18" s="8"/>
      <c r="E18" s="47">
        <v>0.9338</v>
      </c>
      <c r="F18" s="47">
        <v>0.9548</v>
      </c>
      <c r="G18" s="12">
        <v>13</v>
      </c>
      <c r="H18" s="17"/>
    </row>
    <row r="19" s="1" customFormat="1" ht="27.95" customHeight="1" spans="1:8">
      <c r="A19" s="19"/>
      <c r="B19" s="13"/>
      <c r="C19" s="49" t="s">
        <v>122</v>
      </c>
      <c r="D19" s="50"/>
      <c r="E19" s="47">
        <v>0.9418</v>
      </c>
      <c r="F19" s="47">
        <v>0.9618</v>
      </c>
      <c r="G19" s="12">
        <v>13</v>
      </c>
      <c r="H19" s="62"/>
    </row>
    <row r="20" s="1" customFormat="1" spans="1:7">
      <c r="A20" s="23" t="s">
        <v>107</v>
      </c>
      <c r="B20" s="24"/>
      <c r="C20" s="24"/>
      <c r="D20" s="24"/>
      <c r="E20" s="24"/>
      <c r="F20" s="24"/>
      <c r="G20" s="25"/>
    </row>
    <row r="21" s="1" customFormat="1" ht="27.75" customHeight="1" spans="1:7">
      <c r="A21" s="26" t="s">
        <v>76</v>
      </c>
      <c r="B21" s="27"/>
      <c r="C21" s="27"/>
      <c r="D21" s="27"/>
      <c r="E21" s="27"/>
      <c r="F21" s="27"/>
      <c r="G21" s="28"/>
    </row>
    <row r="22" s="1" customFormat="1" ht="39" customHeight="1" spans="1:7">
      <c r="A22" s="26" t="s">
        <v>77</v>
      </c>
      <c r="B22" s="27"/>
      <c r="C22" s="27"/>
      <c r="D22" s="27"/>
      <c r="E22" s="27"/>
      <c r="F22" s="27"/>
      <c r="G22" s="28"/>
    </row>
    <row r="23" s="1" customFormat="1" ht="36" customHeight="1" spans="1:7">
      <c r="A23" s="26" t="s">
        <v>78</v>
      </c>
      <c r="B23" s="27"/>
      <c r="C23" s="27"/>
      <c r="D23" s="27"/>
      <c r="E23" s="27"/>
      <c r="F23" s="27"/>
      <c r="G23" s="28"/>
    </row>
    <row r="24" s="1" customFormat="1" ht="19.5" customHeight="1" spans="1:7">
      <c r="A24" s="29" t="s">
        <v>108</v>
      </c>
      <c r="B24" s="30"/>
      <c r="C24" s="30"/>
      <c r="D24" s="30"/>
      <c r="E24" s="30"/>
      <c r="F24" s="30"/>
      <c r="G24" s="31"/>
    </row>
    <row r="25" s="1" customFormat="1" spans="1:7">
      <c r="A25" s="32"/>
      <c r="B25" s="32"/>
      <c r="C25" s="32"/>
      <c r="D25" s="32"/>
      <c r="E25" s="32"/>
      <c r="F25" s="32"/>
      <c r="G25" s="32"/>
    </row>
  </sheetData>
  <mergeCells count="31">
    <mergeCell ref="A1:G1"/>
    <mergeCell ref="A2:C2"/>
    <mergeCell ref="F2:G2"/>
    <mergeCell ref="B3:G3"/>
    <mergeCell ref="B4:C4"/>
    <mergeCell ref="E4:G4"/>
    <mergeCell ref="B5:G5"/>
    <mergeCell ref="B6:G6"/>
    <mergeCell ref="B7:G7"/>
    <mergeCell ref="F8:G8"/>
    <mergeCell ref="F9:G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A20:G20"/>
    <mergeCell ref="A21:G21"/>
    <mergeCell ref="A22:G22"/>
    <mergeCell ref="A23:G23"/>
    <mergeCell ref="A24:G24"/>
    <mergeCell ref="A8:A9"/>
    <mergeCell ref="A11:A16"/>
    <mergeCell ref="A17:A19"/>
    <mergeCell ref="B11:B16"/>
    <mergeCell ref="B18:B19"/>
  </mergeCells>
  <pageMargins left="0.984027777777778" right="0.24" top="0.748031496062992" bottom="0.748031496062992" header="0.31496062992126" footer="0.31496062992126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"/>
  <sheetViews>
    <sheetView workbookViewId="0">
      <selection activeCell="F2" sqref="F2:G2"/>
    </sheetView>
  </sheetViews>
  <sheetFormatPr defaultColWidth="9" defaultRowHeight="13.5" outlineLevelCol="7"/>
  <cols>
    <col min="1" max="1" width="10.125" style="1" customWidth="1"/>
    <col min="2" max="2" width="10" style="1" customWidth="1"/>
    <col min="3" max="3" width="13.625" style="1" customWidth="1"/>
    <col min="4" max="4" width="13" style="1" customWidth="1"/>
    <col min="5" max="6" width="12.75" style="1" customWidth="1"/>
    <col min="7" max="7" width="11.625" style="1" customWidth="1"/>
    <col min="8" max="8" width="20.375" style="1" customWidth="1"/>
    <col min="9" max="16384" width="9" style="1"/>
  </cols>
  <sheetData>
    <row r="1" s="1" customFormat="1" ht="42" customHeight="1" spans="1:7">
      <c r="A1" s="2" t="s">
        <v>123</v>
      </c>
      <c r="B1" s="2"/>
      <c r="C1" s="2"/>
      <c r="D1" s="2"/>
      <c r="E1" s="2"/>
      <c r="F1" s="2"/>
      <c r="G1" s="2"/>
    </row>
    <row r="2" s="1" customFormat="1" ht="27.95" customHeight="1" spans="1:7">
      <c r="A2" s="3"/>
      <c r="B2" s="3"/>
      <c r="C2" s="3"/>
      <c r="D2" s="4"/>
      <c r="E2" s="4"/>
      <c r="F2" s="3" t="s">
        <v>124</v>
      </c>
      <c r="G2" s="3"/>
    </row>
    <row r="3" s="1" customFormat="1" ht="27.95" customHeight="1" spans="1:7">
      <c r="A3" s="5" t="s">
        <v>82</v>
      </c>
      <c r="B3" s="6" t="s">
        <v>125</v>
      </c>
      <c r="C3" s="7"/>
      <c r="D3" s="7"/>
      <c r="E3" s="7"/>
      <c r="F3" s="7"/>
      <c r="G3" s="8"/>
    </row>
    <row r="4" s="1" customFormat="1" ht="27.95" customHeight="1" spans="1:7">
      <c r="A4" s="5" t="s">
        <v>84</v>
      </c>
      <c r="B4" s="6" t="s">
        <v>85</v>
      </c>
      <c r="C4" s="7"/>
      <c r="D4" s="5" t="s">
        <v>86</v>
      </c>
      <c r="E4" s="6" t="s">
        <v>85</v>
      </c>
      <c r="F4" s="7"/>
      <c r="G4" s="8"/>
    </row>
    <row r="5" s="1" customFormat="1" ht="27.95" customHeight="1" spans="1:7">
      <c r="A5" s="5" t="s">
        <v>87</v>
      </c>
      <c r="B5" s="9" t="s">
        <v>112</v>
      </c>
      <c r="C5" s="10"/>
      <c r="D5" s="10"/>
      <c r="E5" s="10"/>
      <c r="F5" s="10"/>
      <c r="G5" s="11"/>
    </row>
    <row r="6" s="1" customFormat="1" ht="27.95" customHeight="1" spans="1:7">
      <c r="A6" s="5" t="s">
        <v>89</v>
      </c>
      <c r="B6" s="9" t="s">
        <v>90</v>
      </c>
      <c r="C6" s="10"/>
      <c r="D6" s="10"/>
      <c r="E6" s="10"/>
      <c r="F6" s="10"/>
      <c r="G6" s="11"/>
    </row>
    <row r="7" s="1" customFormat="1" ht="27.95" customHeight="1" spans="1:7">
      <c r="A7" s="5" t="s">
        <v>91</v>
      </c>
      <c r="B7" s="9" t="s">
        <v>92</v>
      </c>
      <c r="C7" s="10"/>
      <c r="D7" s="10"/>
      <c r="E7" s="10"/>
      <c r="F7" s="10"/>
      <c r="G7" s="11"/>
    </row>
    <row r="8" s="1" customFormat="1" ht="27.95" customHeight="1" spans="1:7">
      <c r="A8" s="12" t="s">
        <v>93</v>
      </c>
      <c r="B8" s="5"/>
      <c r="C8" s="5" t="s">
        <v>7</v>
      </c>
      <c r="D8" s="6" t="s">
        <v>94</v>
      </c>
      <c r="E8" s="5" t="s">
        <v>9</v>
      </c>
      <c r="F8" s="6" t="s">
        <v>95</v>
      </c>
      <c r="G8" s="8"/>
    </row>
    <row r="9" s="1" customFormat="1" ht="27.95" customHeight="1" spans="1:7">
      <c r="A9" s="13"/>
      <c r="B9" s="5" t="s">
        <v>96</v>
      </c>
      <c r="C9" s="5">
        <v>228</v>
      </c>
      <c r="D9" s="8">
        <v>93.61</v>
      </c>
      <c r="E9" s="14">
        <f>D9/C9</f>
        <v>0.410570175438596</v>
      </c>
      <c r="F9" s="15">
        <f>E9*20</f>
        <v>8.21140350877193</v>
      </c>
      <c r="G9" s="16"/>
    </row>
    <row r="10" s="1" customFormat="1" ht="27.95" customHeight="1" spans="1:7">
      <c r="A10" s="5" t="s">
        <v>12</v>
      </c>
      <c r="B10" s="5" t="s">
        <v>13</v>
      </c>
      <c r="C10" s="6" t="s">
        <v>14</v>
      </c>
      <c r="D10" s="8"/>
      <c r="E10" s="5" t="s">
        <v>97</v>
      </c>
      <c r="F10" s="5" t="s">
        <v>98</v>
      </c>
      <c r="G10" s="5" t="s">
        <v>10</v>
      </c>
    </row>
    <row r="11" s="1" customFormat="1" ht="27.95" customHeight="1" spans="1:7">
      <c r="A11" s="12" t="s">
        <v>99</v>
      </c>
      <c r="B11" s="12" t="s">
        <v>19</v>
      </c>
      <c r="C11" s="56" t="s">
        <v>126</v>
      </c>
      <c r="D11" s="56"/>
      <c r="E11" s="56" t="s">
        <v>57</v>
      </c>
      <c r="F11" s="56" t="s">
        <v>57</v>
      </c>
      <c r="G11" s="5">
        <v>7</v>
      </c>
    </row>
    <row r="12" s="1" customFormat="1" ht="27.95" customHeight="1" spans="1:7">
      <c r="A12" s="19"/>
      <c r="B12" s="19"/>
      <c r="C12" s="57" t="s">
        <v>127</v>
      </c>
      <c r="D12" s="58"/>
      <c r="E12" s="56" t="s">
        <v>128</v>
      </c>
      <c r="F12" s="56" t="s">
        <v>128</v>
      </c>
      <c r="G12" s="5">
        <v>7</v>
      </c>
    </row>
    <row r="13" s="1" customFormat="1" ht="27.95" customHeight="1" spans="1:8">
      <c r="A13" s="19"/>
      <c r="B13" s="13"/>
      <c r="C13" s="6" t="s">
        <v>129</v>
      </c>
      <c r="D13" s="8"/>
      <c r="E13" s="20" t="s">
        <v>57</v>
      </c>
      <c r="F13" s="20" t="s">
        <v>58</v>
      </c>
      <c r="G13" s="5">
        <v>0</v>
      </c>
      <c r="H13" s="17"/>
    </row>
    <row r="14" s="1" customFormat="1" ht="27.95" customHeight="1" spans="1:8">
      <c r="A14" s="19"/>
      <c r="B14" s="12" t="s">
        <v>26</v>
      </c>
      <c r="C14" s="6" t="s">
        <v>130</v>
      </c>
      <c r="D14" s="8"/>
      <c r="E14" s="18">
        <v>0.98</v>
      </c>
      <c r="F14" s="21" t="s">
        <v>58</v>
      </c>
      <c r="G14" s="5">
        <v>0</v>
      </c>
      <c r="H14" s="55"/>
    </row>
    <row r="15" s="1" customFormat="1" ht="27.95" customHeight="1" spans="1:8">
      <c r="A15" s="19"/>
      <c r="B15" s="19"/>
      <c r="C15" s="56" t="s">
        <v>131</v>
      </c>
      <c r="D15" s="56"/>
      <c r="E15" s="59">
        <v>0.9</v>
      </c>
      <c r="F15" s="60">
        <v>0.9875</v>
      </c>
      <c r="G15" s="5">
        <v>7</v>
      </c>
      <c r="H15" s="55"/>
    </row>
    <row r="16" s="1" customFormat="1" ht="27.95" customHeight="1" spans="1:8">
      <c r="A16" s="13"/>
      <c r="B16" s="13"/>
      <c r="C16" s="6" t="s">
        <v>132</v>
      </c>
      <c r="D16" s="8"/>
      <c r="E16" s="18">
        <v>1</v>
      </c>
      <c r="F16" s="18">
        <v>1</v>
      </c>
      <c r="G16" s="5">
        <v>7</v>
      </c>
      <c r="H16" s="55"/>
    </row>
    <row r="17" s="1" customFormat="1" ht="27.95" customHeight="1" spans="1:8">
      <c r="A17" s="12" t="s">
        <v>133</v>
      </c>
      <c r="B17" s="12" t="s">
        <v>134</v>
      </c>
      <c r="C17" s="6" t="s">
        <v>135</v>
      </c>
      <c r="D17" s="8"/>
      <c r="E17" s="21">
        <v>0.6324</v>
      </c>
      <c r="F17" s="21">
        <v>0.6886</v>
      </c>
      <c r="G17" s="5">
        <v>20</v>
      </c>
      <c r="H17" s="55"/>
    </row>
    <row r="18" s="1" customFormat="1" ht="27.95" customHeight="1" spans="1:8">
      <c r="A18" s="13"/>
      <c r="B18" s="13"/>
      <c r="C18" s="6" t="s">
        <v>136</v>
      </c>
      <c r="D18" s="8"/>
      <c r="E18" s="20" t="s">
        <v>70</v>
      </c>
      <c r="F18" s="20" t="s">
        <v>70</v>
      </c>
      <c r="G18" s="5">
        <v>20</v>
      </c>
      <c r="H18" s="55"/>
    </row>
    <row r="19" s="1" customFormat="1" ht="20.25" customHeight="1" spans="1:7">
      <c r="A19" s="23" t="s">
        <v>107</v>
      </c>
      <c r="B19" s="24"/>
      <c r="C19" s="24"/>
      <c r="D19" s="24"/>
      <c r="E19" s="24"/>
      <c r="F19" s="24"/>
      <c r="G19" s="25"/>
    </row>
    <row r="20" s="1" customFormat="1" ht="27.95" customHeight="1" spans="1:7">
      <c r="A20" s="26" t="s">
        <v>76</v>
      </c>
      <c r="B20" s="27"/>
      <c r="C20" s="27"/>
      <c r="D20" s="27"/>
      <c r="E20" s="27"/>
      <c r="F20" s="27"/>
      <c r="G20" s="28"/>
    </row>
    <row r="21" s="1" customFormat="1" ht="39.75" customHeight="1" spans="1:7">
      <c r="A21" s="26" t="s">
        <v>77</v>
      </c>
      <c r="B21" s="27"/>
      <c r="C21" s="27"/>
      <c r="D21" s="27"/>
      <c r="E21" s="27"/>
      <c r="F21" s="27"/>
      <c r="G21" s="28"/>
    </row>
    <row r="22" s="1" customFormat="1" ht="38.25" customHeight="1" spans="1:7">
      <c r="A22" s="26" t="s">
        <v>78</v>
      </c>
      <c r="B22" s="27"/>
      <c r="C22" s="27"/>
      <c r="D22" s="27"/>
      <c r="E22" s="27"/>
      <c r="F22" s="27"/>
      <c r="G22" s="28"/>
    </row>
    <row r="23" s="1" customFormat="1" ht="18.75" customHeight="1" spans="1:7">
      <c r="A23" s="29" t="s">
        <v>108</v>
      </c>
      <c r="B23" s="30"/>
      <c r="C23" s="30"/>
      <c r="D23" s="30"/>
      <c r="E23" s="30"/>
      <c r="F23" s="30"/>
      <c r="G23" s="31"/>
    </row>
    <row r="24" s="1" customFormat="1" spans="1:7">
      <c r="A24" s="32"/>
      <c r="B24" s="32"/>
      <c r="C24" s="32"/>
      <c r="D24" s="32"/>
      <c r="E24" s="32"/>
      <c r="F24" s="32"/>
      <c r="G24" s="32"/>
    </row>
  </sheetData>
  <mergeCells count="31">
    <mergeCell ref="A1:G1"/>
    <mergeCell ref="A2:C2"/>
    <mergeCell ref="F2:G2"/>
    <mergeCell ref="B3:G3"/>
    <mergeCell ref="B4:C4"/>
    <mergeCell ref="E4:G4"/>
    <mergeCell ref="B5:G5"/>
    <mergeCell ref="B6:G6"/>
    <mergeCell ref="B7:G7"/>
    <mergeCell ref="F8:G8"/>
    <mergeCell ref="F9:G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A19:G19"/>
    <mergeCell ref="A20:G20"/>
    <mergeCell ref="A21:G21"/>
    <mergeCell ref="A22:G22"/>
    <mergeCell ref="A23:G23"/>
    <mergeCell ref="A8:A9"/>
    <mergeCell ref="A11:A16"/>
    <mergeCell ref="A17:A18"/>
    <mergeCell ref="B11:B13"/>
    <mergeCell ref="B14:B16"/>
    <mergeCell ref="B17:B18"/>
  </mergeCells>
  <pageMargins left="0.984027777777778" right="0.236220472440945" top="0.748031496062992" bottom="0.748031496062992" header="0.31496062992126" footer="0.31496062992126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5"/>
  <sheetViews>
    <sheetView workbookViewId="0">
      <selection activeCell="F2" sqref="F2:G2"/>
    </sheetView>
  </sheetViews>
  <sheetFormatPr defaultColWidth="9" defaultRowHeight="13.5"/>
  <cols>
    <col min="1" max="1" width="10.125" style="1" customWidth="1"/>
    <col min="2" max="2" width="10" style="1" customWidth="1"/>
    <col min="3" max="3" width="14" style="1" customWidth="1"/>
    <col min="4" max="4" width="13.125" style="1" customWidth="1"/>
    <col min="5" max="5" width="12.75" style="1" customWidth="1"/>
    <col min="6" max="6" width="12.5" style="1" customWidth="1"/>
    <col min="7" max="7" width="7.625" style="1" customWidth="1"/>
    <col min="8" max="8" width="17.25" style="1" customWidth="1"/>
    <col min="9" max="16384" width="9" style="1"/>
  </cols>
  <sheetData>
    <row r="1" s="1" customFormat="1" ht="45" customHeight="1" spans="1:7">
      <c r="A1" s="2" t="s">
        <v>137</v>
      </c>
      <c r="B1" s="2"/>
      <c r="C1" s="2"/>
      <c r="D1" s="2"/>
      <c r="E1" s="2"/>
      <c r="F1" s="2"/>
      <c r="G1" s="2"/>
    </row>
    <row r="2" s="1" customFormat="1" ht="27.95" customHeight="1" spans="1:7">
      <c r="A2" s="3"/>
      <c r="B2" s="3"/>
      <c r="C2" s="3"/>
      <c r="D2" s="4"/>
      <c r="E2" s="4"/>
      <c r="F2" s="3" t="s">
        <v>138</v>
      </c>
      <c r="G2" s="3"/>
    </row>
    <row r="3" s="1" customFormat="1" ht="27.95" customHeight="1" spans="1:7">
      <c r="A3" s="5" t="s">
        <v>82</v>
      </c>
      <c r="B3" s="6" t="s">
        <v>139</v>
      </c>
      <c r="C3" s="7"/>
      <c r="D3" s="7"/>
      <c r="E3" s="7"/>
      <c r="F3" s="7"/>
      <c r="G3" s="8"/>
    </row>
    <row r="4" s="1" customFormat="1" ht="27.95" customHeight="1" spans="1:7">
      <c r="A4" s="5" t="s">
        <v>84</v>
      </c>
      <c r="B4" s="6" t="s">
        <v>85</v>
      </c>
      <c r="C4" s="7"/>
      <c r="D4" s="5" t="s">
        <v>86</v>
      </c>
      <c r="E4" s="6" t="s">
        <v>85</v>
      </c>
      <c r="F4" s="7"/>
      <c r="G4" s="8"/>
    </row>
    <row r="5" s="1" customFormat="1" ht="27.95" customHeight="1" spans="1:7">
      <c r="A5" s="5" t="s">
        <v>87</v>
      </c>
      <c r="B5" s="9" t="s">
        <v>140</v>
      </c>
      <c r="C5" s="10"/>
      <c r="D5" s="10"/>
      <c r="E5" s="10"/>
      <c r="F5" s="10"/>
      <c r="G5" s="11"/>
    </row>
    <row r="6" s="1" customFormat="1" ht="27.95" customHeight="1" spans="1:7">
      <c r="A6" s="5" t="s">
        <v>89</v>
      </c>
      <c r="B6" s="9" t="s">
        <v>90</v>
      </c>
      <c r="C6" s="10"/>
      <c r="D6" s="10"/>
      <c r="E6" s="10"/>
      <c r="F6" s="10"/>
      <c r="G6" s="11"/>
    </row>
    <row r="7" s="1" customFormat="1" ht="27.95" customHeight="1" spans="1:7">
      <c r="A7" s="5" t="s">
        <v>91</v>
      </c>
      <c r="B7" s="9" t="s">
        <v>92</v>
      </c>
      <c r="C7" s="10"/>
      <c r="D7" s="10"/>
      <c r="E7" s="10"/>
      <c r="F7" s="10"/>
      <c r="G7" s="11"/>
    </row>
    <row r="8" s="1" customFormat="1" ht="27.95" customHeight="1" spans="1:7">
      <c r="A8" s="12" t="s">
        <v>93</v>
      </c>
      <c r="B8" s="5"/>
      <c r="C8" s="5" t="s">
        <v>7</v>
      </c>
      <c r="D8" s="6" t="s">
        <v>94</v>
      </c>
      <c r="E8" s="5" t="s">
        <v>9</v>
      </c>
      <c r="F8" s="6" t="s">
        <v>95</v>
      </c>
      <c r="G8" s="8"/>
    </row>
    <row r="9" s="1" customFormat="1" ht="27.95" customHeight="1" spans="1:7">
      <c r="A9" s="13"/>
      <c r="B9" s="5" t="s">
        <v>96</v>
      </c>
      <c r="C9" s="5">
        <v>268</v>
      </c>
      <c r="D9" s="8">
        <v>251.99</v>
      </c>
      <c r="E9" s="14">
        <f>D9/C9</f>
        <v>0.940261194029851</v>
      </c>
      <c r="F9" s="15">
        <f>E9*20</f>
        <v>18.805223880597</v>
      </c>
      <c r="G9" s="16"/>
    </row>
    <row r="10" s="1" customFormat="1" ht="27.95" customHeight="1" spans="1:7">
      <c r="A10" s="5" t="s">
        <v>12</v>
      </c>
      <c r="B10" s="5" t="s">
        <v>13</v>
      </c>
      <c r="C10" s="6" t="s">
        <v>14</v>
      </c>
      <c r="D10" s="8"/>
      <c r="E10" s="5" t="s">
        <v>97</v>
      </c>
      <c r="F10" s="5" t="s">
        <v>98</v>
      </c>
      <c r="G10" s="5" t="s">
        <v>10</v>
      </c>
    </row>
    <row r="11" s="1" customFormat="1" ht="27.95" customHeight="1" spans="1:8">
      <c r="A11" s="12" t="s">
        <v>141</v>
      </c>
      <c r="B11" s="12" t="s">
        <v>19</v>
      </c>
      <c r="C11" s="6" t="s">
        <v>142</v>
      </c>
      <c r="D11" s="8"/>
      <c r="E11" s="41" t="s">
        <v>143</v>
      </c>
      <c r="F11" s="41" t="s">
        <v>144</v>
      </c>
      <c r="G11" s="5">
        <v>8</v>
      </c>
      <c r="H11" s="55"/>
    </row>
    <row r="12" s="1" customFormat="1" ht="27.95" customHeight="1" spans="1:8">
      <c r="A12" s="19"/>
      <c r="B12" s="19"/>
      <c r="C12" s="6" t="s">
        <v>145</v>
      </c>
      <c r="D12" s="8"/>
      <c r="E12" s="20" t="s">
        <v>65</v>
      </c>
      <c r="F12" s="20" t="s">
        <v>146</v>
      </c>
      <c r="G12" s="5">
        <v>8</v>
      </c>
      <c r="H12" s="17"/>
    </row>
    <row r="13" s="1" customFormat="1" ht="27.95" customHeight="1" spans="1:8">
      <c r="A13" s="19"/>
      <c r="B13" s="19"/>
      <c r="C13" s="6" t="s">
        <v>147</v>
      </c>
      <c r="D13" s="8"/>
      <c r="E13" s="20" t="s">
        <v>148</v>
      </c>
      <c r="F13" s="20" t="s">
        <v>148</v>
      </c>
      <c r="G13" s="5">
        <v>8</v>
      </c>
      <c r="H13" s="55"/>
    </row>
    <row r="14" s="1" customFormat="1" ht="27.95" customHeight="1" spans="1:8">
      <c r="A14" s="19"/>
      <c r="B14" s="19"/>
      <c r="C14" s="6" t="s">
        <v>149</v>
      </c>
      <c r="D14" s="8"/>
      <c r="E14" s="20" t="s">
        <v>57</v>
      </c>
      <c r="F14" s="20" t="s">
        <v>57</v>
      </c>
      <c r="G14" s="5">
        <v>8</v>
      </c>
      <c r="H14" s="17"/>
    </row>
    <row r="15" s="1" customFormat="1" ht="27.95" customHeight="1" spans="1:8">
      <c r="A15" s="19"/>
      <c r="B15" s="19"/>
      <c r="C15" s="6" t="s">
        <v>150</v>
      </c>
      <c r="D15" s="8"/>
      <c r="E15" s="18" t="s">
        <v>63</v>
      </c>
      <c r="F15" s="18" t="s">
        <v>63</v>
      </c>
      <c r="G15" s="5">
        <v>8</v>
      </c>
      <c r="H15" s="17"/>
    </row>
    <row r="16" s="1" customFormat="1" ht="27.95" customHeight="1" spans="1:8">
      <c r="A16" s="19"/>
      <c r="B16" s="19"/>
      <c r="C16" s="6" t="s">
        <v>151</v>
      </c>
      <c r="D16" s="8"/>
      <c r="E16" s="18" t="s">
        <v>60</v>
      </c>
      <c r="F16" s="18" t="s">
        <v>61</v>
      </c>
      <c r="G16" s="5">
        <v>8</v>
      </c>
      <c r="H16" s="55"/>
    </row>
    <row r="17" s="1" customFormat="1" ht="27.95" customHeight="1" spans="1:15">
      <c r="A17" s="19"/>
      <c r="B17" s="5" t="s">
        <v>26</v>
      </c>
      <c r="C17" s="6" t="s">
        <v>152</v>
      </c>
      <c r="D17" s="8"/>
      <c r="E17" s="18" t="s">
        <v>153</v>
      </c>
      <c r="F17" s="18" t="s">
        <v>154</v>
      </c>
      <c r="G17" s="5">
        <f>3/5*8</f>
        <v>4.8</v>
      </c>
      <c r="H17" s="55"/>
      <c r="J17" s="33"/>
      <c r="K17" s="33"/>
      <c r="L17" s="34"/>
      <c r="M17" s="34"/>
      <c r="N17" s="33"/>
      <c r="O17" s="33"/>
    </row>
    <row r="18" s="1" customFormat="1" ht="27.95" customHeight="1" spans="1:15">
      <c r="A18" s="12" t="s">
        <v>155</v>
      </c>
      <c r="B18" s="5" t="s">
        <v>104</v>
      </c>
      <c r="C18" s="6" t="s">
        <v>156</v>
      </c>
      <c r="D18" s="8"/>
      <c r="E18" s="21" t="s">
        <v>70</v>
      </c>
      <c r="F18" s="21" t="s">
        <v>70</v>
      </c>
      <c r="G18" s="5">
        <v>12</v>
      </c>
      <c r="H18" s="17"/>
      <c r="J18" s="33"/>
      <c r="K18" s="33"/>
      <c r="L18" s="33"/>
      <c r="M18" s="33"/>
      <c r="N18" s="33"/>
      <c r="O18" s="33"/>
    </row>
    <row r="19" s="1" customFormat="1" ht="27.95" customHeight="1" spans="1:8">
      <c r="A19" s="19"/>
      <c r="B19" s="12" t="s">
        <v>32</v>
      </c>
      <c r="C19" s="6" t="s">
        <v>157</v>
      </c>
      <c r="D19" s="8"/>
      <c r="E19" s="22">
        <v>0.9</v>
      </c>
      <c r="F19" s="22">
        <v>0.92</v>
      </c>
      <c r="G19" s="12">
        <v>12</v>
      </c>
      <c r="H19" s="55"/>
    </row>
    <row r="20" s="1" customFormat="1" ht="27.95" customHeight="1" spans="1:7">
      <c r="A20" s="23" t="s">
        <v>107</v>
      </c>
      <c r="B20" s="24"/>
      <c r="C20" s="24"/>
      <c r="D20" s="24"/>
      <c r="E20" s="24"/>
      <c r="F20" s="24"/>
      <c r="G20" s="25"/>
    </row>
    <row r="21" s="1" customFormat="1" ht="27.95" customHeight="1" spans="1:7">
      <c r="A21" s="26" t="s">
        <v>76</v>
      </c>
      <c r="B21" s="27"/>
      <c r="C21" s="27"/>
      <c r="D21" s="27"/>
      <c r="E21" s="27"/>
      <c r="F21" s="27"/>
      <c r="G21" s="28"/>
    </row>
    <row r="22" s="1" customFormat="1" ht="37.5" customHeight="1" spans="1:7">
      <c r="A22" s="26" t="s">
        <v>77</v>
      </c>
      <c r="B22" s="27"/>
      <c r="C22" s="27"/>
      <c r="D22" s="27"/>
      <c r="E22" s="27"/>
      <c r="F22" s="27"/>
      <c r="G22" s="28"/>
    </row>
    <row r="23" s="1" customFormat="1" ht="37.5" customHeight="1" spans="1:7">
      <c r="A23" s="26" t="s">
        <v>78</v>
      </c>
      <c r="B23" s="27"/>
      <c r="C23" s="27"/>
      <c r="D23" s="27"/>
      <c r="E23" s="27"/>
      <c r="F23" s="27"/>
      <c r="G23" s="28"/>
    </row>
    <row r="24" s="1" customFormat="1" ht="19.5" customHeight="1" spans="1:7">
      <c r="A24" s="29" t="s">
        <v>108</v>
      </c>
      <c r="B24" s="30"/>
      <c r="C24" s="30"/>
      <c r="D24" s="30"/>
      <c r="E24" s="30"/>
      <c r="F24" s="30"/>
      <c r="G24" s="31"/>
    </row>
    <row r="25" s="1" customFormat="1" spans="1:7">
      <c r="A25" s="32"/>
      <c r="B25" s="32"/>
      <c r="C25" s="32"/>
      <c r="D25" s="32"/>
      <c r="E25" s="32"/>
      <c r="F25" s="32"/>
      <c r="G25" s="32"/>
    </row>
  </sheetData>
  <mergeCells count="30">
    <mergeCell ref="A1:G1"/>
    <mergeCell ref="A2:C2"/>
    <mergeCell ref="F2:G2"/>
    <mergeCell ref="B3:G3"/>
    <mergeCell ref="B4:C4"/>
    <mergeCell ref="E4:G4"/>
    <mergeCell ref="B5:G5"/>
    <mergeCell ref="B6:G6"/>
    <mergeCell ref="B7:G7"/>
    <mergeCell ref="F8:G8"/>
    <mergeCell ref="F9:G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A20:G20"/>
    <mergeCell ref="A21:G21"/>
    <mergeCell ref="A22:G22"/>
    <mergeCell ref="A23:G23"/>
    <mergeCell ref="A24:G24"/>
    <mergeCell ref="A8:A9"/>
    <mergeCell ref="A11:A17"/>
    <mergeCell ref="A18:A19"/>
    <mergeCell ref="B11:B16"/>
  </mergeCells>
  <pageMargins left="0.944444444444444" right="0.708661417322835" top="0.748031496062992" bottom="0.748031496062992" header="0.31496062992126" footer="0.31496062992126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"/>
  <sheetViews>
    <sheetView workbookViewId="0">
      <selection activeCell="F2" sqref="F2:G2"/>
    </sheetView>
  </sheetViews>
  <sheetFormatPr defaultColWidth="9" defaultRowHeight="13.5" outlineLevelCol="7"/>
  <cols>
    <col min="1" max="1" width="10.125" style="1" customWidth="1"/>
    <col min="2" max="2" width="10" style="1" customWidth="1"/>
    <col min="3" max="3" width="14" style="1" customWidth="1"/>
    <col min="4" max="4" width="13.125" style="1" customWidth="1"/>
    <col min="5" max="5" width="12.75" style="1" customWidth="1"/>
    <col min="6" max="6" width="12.5" style="1" customWidth="1"/>
    <col min="7" max="7" width="7.625" style="1" customWidth="1"/>
    <col min="8" max="8" width="17.25" style="1" customWidth="1"/>
    <col min="9" max="16384" width="9" style="1"/>
  </cols>
  <sheetData>
    <row r="1" s="1" customFormat="1" ht="43.5" customHeight="1" spans="1:7">
      <c r="A1" s="2" t="s">
        <v>158</v>
      </c>
      <c r="B1" s="2"/>
      <c r="C1" s="2"/>
      <c r="D1" s="2"/>
      <c r="E1" s="2"/>
      <c r="F1" s="2"/>
      <c r="G1" s="2"/>
    </row>
    <row r="2" s="1" customFormat="1" ht="18" customHeight="1" spans="1:7">
      <c r="A2" s="3"/>
      <c r="B2" s="3"/>
      <c r="C2" s="3"/>
      <c r="D2" s="4"/>
      <c r="E2" s="4"/>
      <c r="F2" s="3" t="s">
        <v>159</v>
      </c>
      <c r="G2" s="3"/>
    </row>
    <row r="3" s="1" customFormat="1" ht="27.95" customHeight="1" spans="1:7">
      <c r="A3" s="5" t="s">
        <v>82</v>
      </c>
      <c r="B3" s="6" t="s">
        <v>160</v>
      </c>
      <c r="C3" s="7"/>
      <c r="D3" s="7"/>
      <c r="E3" s="7"/>
      <c r="F3" s="7"/>
      <c r="G3" s="8"/>
    </row>
    <row r="4" s="1" customFormat="1" ht="27.95" customHeight="1" spans="1:7">
      <c r="A4" s="5" t="s">
        <v>84</v>
      </c>
      <c r="B4" s="6" t="s">
        <v>85</v>
      </c>
      <c r="C4" s="7"/>
      <c r="D4" s="5" t="s">
        <v>86</v>
      </c>
      <c r="E4" s="6" t="s">
        <v>85</v>
      </c>
      <c r="F4" s="7"/>
      <c r="G4" s="8"/>
    </row>
    <row r="5" s="1" customFormat="1" ht="27.95" customHeight="1" spans="1:7">
      <c r="A5" s="5" t="s">
        <v>87</v>
      </c>
      <c r="B5" s="9" t="s">
        <v>161</v>
      </c>
      <c r="C5" s="10"/>
      <c r="D5" s="10"/>
      <c r="E5" s="10"/>
      <c r="F5" s="10"/>
      <c r="G5" s="11"/>
    </row>
    <row r="6" s="1" customFormat="1" ht="27.95" customHeight="1" spans="1:7">
      <c r="A6" s="5" t="s">
        <v>89</v>
      </c>
      <c r="B6" s="9" t="s">
        <v>90</v>
      </c>
      <c r="C6" s="10"/>
      <c r="D6" s="10"/>
      <c r="E6" s="10"/>
      <c r="F6" s="10"/>
      <c r="G6" s="11"/>
    </row>
    <row r="7" s="1" customFormat="1" ht="27.95" customHeight="1" spans="1:7">
      <c r="A7" s="5" t="s">
        <v>91</v>
      </c>
      <c r="B7" s="9" t="s">
        <v>92</v>
      </c>
      <c r="C7" s="10"/>
      <c r="D7" s="10"/>
      <c r="E7" s="10"/>
      <c r="F7" s="10"/>
      <c r="G7" s="11"/>
    </row>
    <row r="8" s="1" customFormat="1" ht="27.95" customHeight="1" spans="1:7">
      <c r="A8" s="12" t="s">
        <v>93</v>
      </c>
      <c r="B8" s="5"/>
      <c r="C8" s="5" t="s">
        <v>7</v>
      </c>
      <c r="D8" s="6" t="s">
        <v>94</v>
      </c>
      <c r="E8" s="5" t="s">
        <v>9</v>
      </c>
      <c r="F8" s="6" t="s">
        <v>95</v>
      </c>
      <c r="G8" s="8"/>
    </row>
    <row r="9" s="1" customFormat="1" ht="27.95" customHeight="1" spans="1:7">
      <c r="A9" s="13"/>
      <c r="B9" s="5" t="s">
        <v>96</v>
      </c>
      <c r="C9" s="5">
        <v>500</v>
      </c>
      <c r="D9" s="8">
        <v>490</v>
      </c>
      <c r="E9" s="14">
        <f>D9/C9</f>
        <v>0.98</v>
      </c>
      <c r="F9" s="6">
        <f>E9*20</f>
        <v>19.6</v>
      </c>
      <c r="G9" s="8"/>
    </row>
    <row r="10" s="1" customFormat="1" ht="27.95" customHeight="1" spans="1:7">
      <c r="A10" s="5" t="s">
        <v>12</v>
      </c>
      <c r="B10" s="5" t="s">
        <v>13</v>
      </c>
      <c r="C10" s="6" t="s">
        <v>14</v>
      </c>
      <c r="D10" s="8"/>
      <c r="E10" s="5" t="s">
        <v>97</v>
      </c>
      <c r="F10" s="5" t="s">
        <v>98</v>
      </c>
      <c r="G10" s="5" t="s">
        <v>10</v>
      </c>
    </row>
    <row r="11" s="1" customFormat="1" ht="27.95" customHeight="1" spans="1:8">
      <c r="A11" s="12" t="s">
        <v>162</v>
      </c>
      <c r="B11" s="12" t="s">
        <v>19</v>
      </c>
      <c r="C11" s="6" t="s">
        <v>163</v>
      </c>
      <c r="D11" s="8"/>
      <c r="E11" s="18" t="s">
        <v>47</v>
      </c>
      <c r="F11" s="18" t="s">
        <v>48</v>
      </c>
      <c r="G11" s="5">
        <v>11</v>
      </c>
      <c r="H11" s="17"/>
    </row>
    <row r="12" s="1" customFormat="1" ht="74.25" customHeight="1" spans="1:8">
      <c r="A12" s="19"/>
      <c r="B12" s="19"/>
      <c r="C12" s="6" t="s">
        <v>164</v>
      </c>
      <c r="D12" s="8"/>
      <c r="E12" s="20" t="s">
        <v>165</v>
      </c>
      <c r="F12" s="20" t="s">
        <v>165</v>
      </c>
      <c r="G12" s="5">
        <v>11</v>
      </c>
      <c r="H12" s="17"/>
    </row>
    <row r="13" s="1" customFormat="1" ht="27.95" customHeight="1" spans="1:8">
      <c r="A13" s="19"/>
      <c r="B13" s="19"/>
      <c r="C13" s="6" t="s">
        <v>166</v>
      </c>
      <c r="D13" s="8"/>
      <c r="E13" s="20" t="s">
        <v>167</v>
      </c>
      <c r="F13" s="20" t="s">
        <v>168</v>
      </c>
      <c r="G13" s="5">
        <v>11</v>
      </c>
      <c r="H13" s="55"/>
    </row>
    <row r="14" s="1" customFormat="1" ht="27.95" customHeight="1" spans="1:8">
      <c r="A14" s="19"/>
      <c r="B14" s="5" t="s">
        <v>26</v>
      </c>
      <c r="C14" s="6" t="s">
        <v>169</v>
      </c>
      <c r="D14" s="8"/>
      <c r="E14" s="20" t="s">
        <v>170</v>
      </c>
      <c r="F14" s="20" t="s">
        <v>170</v>
      </c>
      <c r="G14" s="5">
        <v>11</v>
      </c>
      <c r="H14" s="17"/>
    </row>
    <row r="15" s="1" customFormat="1" ht="27.95" customHeight="1" spans="1:8">
      <c r="A15" s="12" t="s">
        <v>171</v>
      </c>
      <c r="B15" s="12" t="s">
        <v>104</v>
      </c>
      <c r="C15" s="6" t="s">
        <v>172</v>
      </c>
      <c r="D15" s="8"/>
      <c r="E15" s="21" t="s">
        <v>70</v>
      </c>
      <c r="F15" s="21" t="s">
        <v>70</v>
      </c>
      <c r="G15" s="5">
        <v>12</v>
      </c>
      <c r="H15" s="17"/>
    </row>
    <row r="16" s="1" customFormat="1" ht="27.95" customHeight="1" spans="1:8">
      <c r="A16" s="19"/>
      <c r="B16" s="13"/>
      <c r="C16" s="6" t="s">
        <v>173</v>
      </c>
      <c r="D16" s="8"/>
      <c r="E16" s="22">
        <v>1</v>
      </c>
      <c r="F16" s="22">
        <v>1</v>
      </c>
      <c r="G16" s="12">
        <v>12</v>
      </c>
      <c r="H16" s="55"/>
    </row>
    <row r="17" s="1" customFormat="1" ht="27.95" customHeight="1" spans="1:8">
      <c r="A17" s="19"/>
      <c r="B17" s="12" t="s">
        <v>32</v>
      </c>
      <c r="C17" s="6" t="s">
        <v>174</v>
      </c>
      <c r="D17" s="8"/>
      <c r="E17" s="22">
        <v>0.95</v>
      </c>
      <c r="F17" s="22">
        <v>0.95</v>
      </c>
      <c r="G17" s="12">
        <v>12</v>
      </c>
      <c r="H17" s="55"/>
    </row>
    <row r="18" s="1" customFormat="1" ht="17.25" customHeight="1" spans="1:7">
      <c r="A18" s="23" t="s">
        <v>107</v>
      </c>
      <c r="B18" s="24"/>
      <c r="C18" s="24"/>
      <c r="D18" s="24"/>
      <c r="E18" s="24"/>
      <c r="F18" s="24"/>
      <c r="G18" s="25"/>
    </row>
    <row r="19" s="1" customFormat="1" ht="27.95" customHeight="1" spans="1:7">
      <c r="A19" s="26" t="s">
        <v>76</v>
      </c>
      <c r="B19" s="27"/>
      <c r="C19" s="27"/>
      <c r="D19" s="27"/>
      <c r="E19" s="27"/>
      <c r="F19" s="27"/>
      <c r="G19" s="28"/>
    </row>
    <row r="20" s="1" customFormat="1" ht="39" customHeight="1" spans="1:7">
      <c r="A20" s="26" t="s">
        <v>77</v>
      </c>
      <c r="B20" s="27"/>
      <c r="C20" s="27"/>
      <c r="D20" s="27"/>
      <c r="E20" s="27"/>
      <c r="F20" s="27"/>
      <c r="G20" s="28"/>
    </row>
    <row r="21" s="1" customFormat="1" ht="38.25" customHeight="1" spans="1:7">
      <c r="A21" s="26" t="s">
        <v>78</v>
      </c>
      <c r="B21" s="27"/>
      <c r="C21" s="27"/>
      <c r="D21" s="27"/>
      <c r="E21" s="27"/>
      <c r="F21" s="27"/>
      <c r="G21" s="28"/>
    </row>
    <row r="22" s="1" customFormat="1" ht="23.25" customHeight="1" spans="1:7">
      <c r="A22" s="29" t="s">
        <v>108</v>
      </c>
      <c r="B22" s="30"/>
      <c r="C22" s="30"/>
      <c r="D22" s="30"/>
      <c r="E22" s="30"/>
      <c r="F22" s="30"/>
      <c r="G22" s="31"/>
    </row>
    <row r="23" s="1" customFormat="1" spans="1:7">
      <c r="A23" s="32"/>
      <c r="B23" s="32"/>
      <c r="C23" s="32"/>
      <c r="D23" s="32"/>
      <c r="E23" s="32"/>
      <c r="F23" s="32"/>
      <c r="G23" s="32"/>
    </row>
  </sheetData>
  <mergeCells count="29">
    <mergeCell ref="A1:G1"/>
    <mergeCell ref="A2:C2"/>
    <mergeCell ref="F2:G2"/>
    <mergeCell ref="B3:G3"/>
    <mergeCell ref="B4:C4"/>
    <mergeCell ref="E4:G4"/>
    <mergeCell ref="B5:G5"/>
    <mergeCell ref="B6:G6"/>
    <mergeCell ref="B7:G7"/>
    <mergeCell ref="F8:G8"/>
    <mergeCell ref="F9:G9"/>
    <mergeCell ref="C10:D10"/>
    <mergeCell ref="C11:D11"/>
    <mergeCell ref="C12:D12"/>
    <mergeCell ref="C13:D13"/>
    <mergeCell ref="C14:D14"/>
    <mergeCell ref="C15:D15"/>
    <mergeCell ref="C16:D16"/>
    <mergeCell ref="C17:D17"/>
    <mergeCell ref="A18:G18"/>
    <mergeCell ref="A19:G19"/>
    <mergeCell ref="A20:G20"/>
    <mergeCell ref="A21:G21"/>
    <mergeCell ref="A22:G22"/>
    <mergeCell ref="A8:A9"/>
    <mergeCell ref="A11:A14"/>
    <mergeCell ref="A15:A17"/>
    <mergeCell ref="B11:B13"/>
    <mergeCell ref="B15:B16"/>
  </mergeCells>
  <pageMargins left="1.02361111111111" right="0.7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6"/>
  <sheetViews>
    <sheetView topLeftCell="A4" workbookViewId="0">
      <selection activeCell="F2" sqref="F2:G2"/>
    </sheetView>
  </sheetViews>
  <sheetFormatPr defaultColWidth="9" defaultRowHeight="13.5"/>
  <cols>
    <col min="1" max="1" width="10.125" style="1" customWidth="1"/>
    <col min="2" max="2" width="10" style="1" customWidth="1"/>
    <col min="3" max="3" width="14" style="1" customWidth="1"/>
    <col min="4" max="4" width="13.125" style="1" customWidth="1"/>
    <col min="5" max="5" width="12.75" style="1" customWidth="1"/>
    <col min="6" max="6" width="12.5" style="1" customWidth="1"/>
    <col min="7" max="7" width="7.625" style="1" customWidth="1"/>
    <col min="8" max="8" width="15.125" style="1" customWidth="1"/>
    <col min="9" max="16384" width="9" style="1"/>
  </cols>
  <sheetData>
    <row r="1" s="1" customFormat="1" ht="42" customHeight="1" spans="1:7">
      <c r="A1" s="2" t="s">
        <v>175</v>
      </c>
      <c r="B1" s="2"/>
      <c r="C1" s="2"/>
      <c r="D1" s="2"/>
      <c r="E1" s="2"/>
      <c r="F1" s="2"/>
      <c r="G1" s="2"/>
    </row>
    <row r="2" s="1" customFormat="1" ht="22.5" customHeight="1" spans="1:7">
      <c r="A2" s="3"/>
      <c r="B2" s="3"/>
      <c r="C2" s="3"/>
      <c r="D2" s="4"/>
      <c r="E2" s="4"/>
      <c r="F2" s="3" t="s">
        <v>176</v>
      </c>
      <c r="G2" s="3"/>
    </row>
    <row r="3" s="1" customFormat="1" ht="27.95" customHeight="1" spans="1:7">
      <c r="A3" s="5" t="s">
        <v>82</v>
      </c>
      <c r="B3" s="6" t="s">
        <v>177</v>
      </c>
      <c r="C3" s="7"/>
      <c r="D3" s="7"/>
      <c r="E3" s="7"/>
      <c r="F3" s="7"/>
      <c r="G3" s="8"/>
    </row>
    <row r="4" s="1" customFormat="1" ht="27.95" customHeight="1" spans="1:7">
      <c r="A4" s="5" t="s">
        <v>84</v>
      </c>
      <c r="B4" s="6" t="s">
        <v>85</v>
      </c>
      <c r="C4" s="7"/>
      <c r="D4" s="5" t="s">
        <v>86</v>
      </c>
      <c r="E4" s="6" t="s">
        <v>85</v>
      </c>
      <c r="F4" s="7"/>
      <c r="G4" s="8"/>
    </row>
    <row r="5" s="1" customFormat="1" ht="27.95" customHeight="1" spans="1:7">
      <c r="A5" s="5" t="s">
        <v>87</v>
      </c>
      <c r="B5" s="9" t="s">
        <v>178</v>
      </c>
      <c r="C5" s="10"/>
      <c r="D5" s="10"/>
      <c r="E5" s="10"/>
      <c r="F5" s="10"/>
      <c r="G5" s="11"/>
    </row>
    <row r="6" s="1" customFormat="1" ht="27.95" customHeight="1" spans="1:7">
      <c r="A6" s="5" t="s">
        <v>89</v>
      </c>
      <c r="B6" s="9" t="s">
        <v>179</v>
      </c>
      <c r="C6" s="10"/>
      <c r="D6" s="10"/>
      <c r="E6" s="10"/>
      <c r="F6" s="10"/>
      <c r="G6" s="11"/>
    </row>
    <row r="7" s="1" customFormat="1" ht="27.95" customHeight="1" spans="1:7">
      <c r="A7" s="5" t="s">
        <v>91</v>
      </c>
      <c r="B7" s="9" t="s">
        <v>180</v>
      </c>
      <c r="C7" s="10"/>
      <c r="D7" s="10"/>
      <c r="E7" s="10"/>
      <c r="F7" s="10"/>
      <c r="G7" s="11"/>
    </row>
    <row r="8" s="1" customFormat="1" ht="27.95" customHeight="1" spans="1:7">
      <c r="A8" s="12" t="s">
        <v>93</v>
      </c>
      <c r="B8" s="5"/>
      <c r="C8" s="5" t="s">
        <v>7</v>
      </c>
      <c r="D8" s="6" t="s">
        <v>94</v>
      </c>
      <c r="E8" s="5" t="s">
        <v>9</v>
      </c>
      <c r="F8" s="6" t="s">
        <v>95</v>
      </c>
      <c r="G8" s="8"/>
    </row>
    <row r="9" s="1" customFormat="1" ht="27.95" customHeight="1" spans="1:7">
      <c r="A9" s="13"/>
      <c r="B9" s="5" t="s">
        <v>96</v>
      </c>
      <c r="C9" s="5">
        <v>2500</v>
      </c>
      <c r="D9" s="8">
        <v>2465.83</v>
      </c>
      <c r="E9" s="14">
        <f>D9/C9</f>
        <v>0.986332</v>
      </c>
      <c r="F9" s="15">
        <f>E9*20</f>
        <v>19.72664</v>
      </c>
      <c r="G9" s="16"/>
    </row>
    <row r="10" s="1" customFormat="1" ht="27.95" customHeight="1" spans="1:8">
      <c r="A10" s="5" t="s">
        <v>12</v>
      </c>
      <c r="B10" s="5" t="s">
        <v>13</v>
      </c>
      <c r="C10" s="6" t="s">
        <v>14</v>
      </c>
      <c r="D10" s="8"/>
      <c r="E10" s="5" t="s">
        <v>97</v>
      </c>
      <c r="F10" s="5" t="s">
        <v>98</v>
      </c>
      <c r="G10" s="5" t="s">
        <v>10</v>
      </c>
      <c r="H10" s="53"/>
    </row>
    <row r="11" s="1" customFormat="1" ht="27.95" customHeight="1" spans="1:8">
      <c r="A11" s="12" t="s">
        <v>141</v>
      </c>
      <c r="B11" s="5" t="s">
        <v>19</v>
      </c>
      <c r="C11" s="6" t="s">
        <v>181</v>
      </c>
      <c r="D11" s="8"/>
      <c r="E11" s="41" t="s">
        <v>182</v>
      </c>
      <c r="F11" s="41" t="s">
        <v>183</v>
      </c>
      <c r="G11" s="5">
        <v>8</v>
      </c>
      <c r="H11" s="53"/>
    </row>
    <row r="12" s="1" customFormat="1" ht="27.95" customHeight="1" spans="1:8">
      <c r="A12" s="19"/>
      <c r="B12" s="5"/>
      <c r="C12" s="6" t="s">
        <v>184</v>
      </c>
      <c r="D12" s="8"/>
      <c r="E12" s="18">
        <v>1</v>
      </c>
      <c r="F12" s="18">
        <v>1</v>
      </c>
      <c r="G12" s="5">
        <v>8</v>
      </c>
      <c r="H12" s="53"/>
    </row>
    <row r="13" s="1" customFormat="1" ht="27.95" customHeight="1" spans="1:8">
      <c r="A13" s="19"/>
      <c r="B13" s="5"/>
      <c r="C13" s="6" t="s">
        <v>185</v>
      </c>
      <c r="D13" s="8"/>
      <c r="E13" s="20" t="s">
        <v>186</v>
      </c>
      <c r="F13" s="20" t="s">
        <v>186</v>
      </c>
      <c r="G13" s="5">
        <v>8</v>
      </c>
      <c r="H13" s="53"/>
    </row>
    <row r="14" s="1" customFormat="1" ht="27.95" customHeight="1" spans="1:8">
      <c r="A14" s="19"/>
      <c r="B14" s="5"/>
      <c r="C14" s="6" t="s">
        <v>187</v>
      </c>
      <c r="D14" s="8"/>
      <c r="E14" s="20" t="s">
        <v>45</v>
      </c>
      <c r="F14" s="20" t="s">
        <v>45</v>
      </c>
      <c r="G14" s="5">
        <v>8</v>
      </c>
      <c r="H14" s="53"/>
    </row>
    <row r="15" s="1" customFormat="1" ht="27.95" customHeight="1" spans="1:8">
      <c r="A15" s="19"/>
      <c r="B15" s="12" t="s">
        <v>26</v>
      </c>
      <c r="C15" s="6" t="s">
        <v>188</v>
      </c>
      <c r="D15" s="8"/>
      <c r="E15" s="41">
        <v>0</v>
      </c>
      <c r="F15" s="41">
        <v>0</v>
      </c>
      <c r="G15" s="5">
        <v>8</v>
      </c>
      <c r="H15" s="53"/>
    </row>
    <row r="16" s="1" customFormat="1" ht="27.95" customHeight="1" spans="1:8">
      <c r="A16" s="19"/>
      <c r="B16" s="19"/>
      <c r="C16" s="6" t="s">
        <v>189</v>
      </c>
      <c r="D16" s="8"/>
      <c r="E16" s="18" t="s">
        <v>170</v>
      </c>
      <c r="F16" s="18" t="s">
        <v>170</v>
      </c>
      <c r="G16" s="5">
        <v>8</v>
      </c>
      <c r="H16" s="53"/>
    </row>
    <row r="17" s="1" customFormat="1" ht="27.95" customHeight="1" spans="1:8">
      <c r="A17" s="19"/>
      <c r="B17" s="54" t="s">
        <v>27</v>
      </c>
      <c r="C17" s="6" t="s">
        <v>190</v>
      </c>
      <c r="D17" s="8"/>
      <c r="E17" s="18">
        <v>1</v>
      </c>
      <c r="F17" s="18">
        <v>1</v>
      </c>
      <c r="G17" s="5">
        <v>8</v>
      </c>
      <c r="H17" s="53"/>
    </row>
    <row r="18" s="1" customFormat="1" ht="27.95" customHeight="1" spans="1:8">
      <c r="A18" s="12" t="s">
        <v>155</v>
      </c>
      <c r="B18" s="5" t="s">
        <v>104</v>
      </c>
      <c r="C18" s="6" t="s">
        <v>191</v>
      </c>
      <c r="D18" s="8"/>
      <c r="E18" s="21" t="s">
        <v>192</v>
      </c>
      <c r="F18" s="21" t="s">
        <v>192</v>
      </c>
      <c r="G18" s="5">
        <v>12</v>
      </c>
      <c r="H18" s="53"/>
    </row>
    <row r="19" s="1" customFormat="1" ht="27.95" customHeight="1" spans="1:8">
      <c r="A19" s="19"/>
      <c r="B19" s="12" t="s">
        <v>32</v>
      </c>
      <c r="C19" s="6" t="s">
        <v>193</v>
      </c>
      <c r="D19" s="8"/>
      <c r="E19" s="47">
        <v>0.92</v>
      </c>
      <c r="F19" s="47">
        <v>0.92</v>
      </c>
      <c r="G19" s="12">
        <v>12</v>
      </c>
      <c r="H19" s="53"/>
    </row>
    <row r="20" s="1" customFormat="1" ht="27.95" customHeight="1" spans="1:16">
      <c r="A20" s="23" t="s">
        <v>107</v>
      </c>
      <c r="B20" s="24"/>
      <c r="C20" s="24"/>
      <c r="D20" s="24"/>
      <c r="E20" s="24"/>
      <c r="F20" s="24"/>
      <c r="G20" s="25"/>
      <c r="I20" s="33"/>
      <c r="J20" s="33"/>
      <c r="K20" s="33"/>
      <c r="L20" s="33"/>
      <c r="M20" s="33"/>
      <c r="N20" s="33"/>
      <c r="O20" s="33"/>
      <c r="P20" s="33"/>
    </row>
    <row r="21" s="1" customFormat="1" ht="27.95" customHeight="1" spans="1:16">
      <c r="A21" s="26" t="s">
        <v>76</v>
      </c>
      <c r="B21" s="27"/>
      <c r="C21" s="27"/>
      <c r="D21" s="27"/>
      <c r="E21" s="27"/>
      <c r="F21" s="27"/>
      <c r="G21" s="28"/>
      <c r="I21" s="33"/>
      <c r="J21" s="33"/>
      <c r="K21" s="33"/>
      <c r="L21" s="33"/>
      <c r="M21" s="34"/>
      <c r="N21" s="52"/>
      <c r="O21" s="33"/>
      <c r="P21" s="33"/>
    </row>
    <row r="22" s="1" customFormat="1" ht="27.95" customHeight="1" spans="1:16">
      <c r="A22" s="26" t="s">
        <v>77</v>
      </c>
      <c r="B22" s="27"/>
      <c r="C22" s="27"/>
      <c r="D22" s="27"/>
      <c r="E22" s="27"/>
      <c r="F22" s="27"/>
      <c r="G22" s="28"/>
      <c r="I22" s="33"/>
      <c r="J22" s="33"/>
      <c r="K22" s="33"/>
      <c r="L22" s="33"/>
      <c r="M22" s="33"/>
      <c r="N22" s="33"/>
      <c r="O22" s="33"/>
      <c r="P22" s="33"/>
    </row>
    <row r="23" s="1" customFormat="1" ht="27.95" customHeight="1" spans="1:16">
      <c r="A23" s="26" t="s">
        <v>78</v>
      </c>
      <c r="B23" s="27"/>
      <c r="C23" s="27"/>
      <c r="D23" s="27"/>
      <c r="E23" s="27"/>
      <c r="F23" s="27"/>
      <c r="G23" s="28"/>
      <c r="I23" s="33"/>
      <c r="J23" s="33"/>
      <c r="K23" s="33"/>
      <c r="L23" s="33"/>
      <c r="M23" s="33"/>
      <c r="N23" s="33"/>
      <c r="O23" s="33"/>
      <c r="P23" s="33"/>
    </row>
    <row r="24" s="1" customFormat="1" ht="27.95" customHeight="1" spans="1:16">
      <c r="A24" s="29" t="s">
        <v>108</v>
      </c>
      <c r="B24" s="30"/>
      <c r="C24" s="30"/>
      <c r="D24" s="30"/>
      <c r="E24" s="30"/>
      <c r="F24" s="30"/>
      <c r="G24" s="31"/>
      <c r="I24" s="33"/>
      <c r="J24" s="33"/>
      <c r="K24" s="33"/>
      <c r="L24" s="33"/>
      <c r="M24" s="33"/>
      <c r="N24" s="33"/>
      <c r="O24" s="33"/>
      <c r="P24" s="33"/>
    </row>
    <row r="25" s="1" customFormat="1" spans="1:16">
      <c r="A25" s="32"/>
      <c r="B25" s="32"/>
      <c r="C25" s="32"/>
      <c r="D25" s="32"/>
      <c r="E25" s="32"/>
      <c r="F25" s="32"/>
      <c r="G25" s="32"/>
      <c r="I25" s="33"/>
      <c r="J25" s="33"/>
      <c r="K25" s="33"/>
      <c r="L25" s="33"/>
      <c r="M25" s="33"/>
      <c r="N25" s="33"/>
      <c r="O25" s="33"/>
      <c r="P25" s="33"/>
    </row>
    <row r="26" s="1" customFormat="1" spans="9:16">
      <c r="I26" s="33"/>
      <c r="J26" s="33"/>
      <c r="K26" s="33"/>
      <c r="L26" s="33"/>
      <c r="M26" s="33"/>
      <c r="N26" s="33"/>
      <c r="O26" s="33"/>
      <c r="P26" s="33"/>
    </row>
  </sheetData>
  <mergeCells count="31">
    <mergeCell ref="A1:G1"/>
    <mergeCell ref="A2:C2"/>
    <mergeCell ref="F2:G2"/>
    <mergeCell ref="B3:G3"/>
    <mergeCell ref="B4:C4"/>
    <mergeCell ref="E4:G4"/>
    <mergeCell ref="B5:G5"/>
    <mergeCell ref="B6:G6"/>
    <mergeCell ref="B7:G7"/>
    <mergeCell ref="F8:G8"/>
    <mergeCell ref="F9:G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A20:G20"/>
    <mergeCell ref="A21:G21"/>
    <mergeCell ref="A22:G22"/>
    <mergeCell ref="A23:G23"/>
    <mergeCell ref="A24:G24"/>
    <mergeCell ref="A8:A9"/>
    <mergeCell ref="A11:A17"/>
    <mergeCell ref="A18:A19"/>
    <mergeCell ref="B11:B14"/>
    <mergeCell ref="B15:B16"/>
  </mergeCells>
  <pageMargins left="1.0625" right="0.24" top="0.748031496062992" bottom="0.748031496062992" header="0.31496062992126" footer="0.31496062992126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7"/>
  <sheetViews>
    <sheetView tabSelected="1" workbookViewId="0">
      <selection activeCell="H32" sqref="H32"/>
    </sheetView>
  </sheetViews>
  <sheetFormatPr defaultColWidth="9" defaultRowHeight="13.5"/>
  <cols>
    <col min="1" max="1" width="10.1083333333333" style="1" customWidth="1"/>
    <col min="2" max="2" width="10" style="1" customWidth="1"/>
    <col min="3" max="3" width="14" style="1" customWidth="1"/>
    <col min="4" max="4" width="13.1083333333333" style="1" customWidth="1"/>
    <col min="5" max="5" width="12.775" style="1" customWidth="1"/>
    <col min="6" max="6" width="12.4416666666667" style="1" customWidth="1"/>
    <col min="7" max="7" width="7.66666666666667" style="1" customWidth="1"/>
    <col min="8" max="8" width="18.775" style="1" customWidth="1"/>
    <col min="9" max="16384" width="9" style="1"/>
  </cols>
  <sheetData>
    <row r="1" s="1" customFormat="1" ht="41.25" customHeight="1" spans="1:7">
      <c r="A1" s="35" t="s">
        <v>194</v>
      </c>
      <c r="B1" s="35"/>
      <c r="C1" s="35"/>
      <c r="D1" s="35"/>
      <c r="E1" s="35"/>
      <c r="F1" s="35"/>
      <c r="G1" s="35"/>
    </row>
    <row r="2" s="1" customFormat="1" ht="28.05" customHeight="1" spans="1:7">
      <c r="A2" s="3"/>
      <c r="B2" s="3"/>
      <c r="C2" s="3"/>
      <c r="D2" s="36"/>
      <c r="E2" s="36"/>
      <c r="F2" s="3" t="s">
        <v>195</v>
      </c>
      <c r="G2" s="3"/>
    </row>
    <row r="3" s="1" customFormat="1" ht="28.05" customHeight="1" spans="1:7">
      <c r="A3" s="13" t="s">
        <v>82</v>
      </c>
      <c r="B3" s="37" t="s">
        <v>196</v>
      </c>
      <c r="C3" s="38"/>
      <c r="D3" s="38"/>
      <c r="E3" s="38"/>
      <c r="F3" s="38"/>
      <c r="G3" s="39"/>
    </row>
    <row r="4" s="1" customFormat="1" ht="28.05" customHeight="1" spans="1:7">
      <c r="A4" s="5" t="s">
        <v>84</v>
      </c>
      <c r="B4" s="6" t="s">
        <v>85</v>
      </c>
      <c r="C4" s="7"/>
      <c r="D4" s="5" t="s">
        <v>86</v>
      </c>
      <c r="E4" s="6" t="s">
        <v>85</v>
      </c>
      <c r="F4" s="7"/>
      <c r="G4" s="8"/>
    </row>
    <row r="5" s="1" customFormat="1" ht="28.05" customHeight="1" spans="1:7">
      <c r="A5" s="5" t="s">
        <v>87</v>
      </c>
      <c r="B5" s="9" t="s">
        <v>161</v>
      </c>
      <c r="C5" s="10"/>
      <c r="D5" s="10"/>
      <c r="E5" s="10"/>
      <c r="F5" s="10"/>
      <c r="G5" s="11"/>
    </row>
    <row r="6" s="1" customFormat="1" ht="28.05" customHeight="1" spans="1:7">
      <c r="A6" s="5" t="s">
        <v>89</v>
      </c>
      <c r="B6" s="9" t="s">
        <v>90</v>
      </c>
      <c r="C6" s="10"/>
      <c r="D6" s="10"/>
      <c r="E6" s="10"/>
      <c r="F6" s="10"/>
      <c r="G6" s="11"/>
    </row>
    <row r="7" s="1" customFormat="1" ht="28.05" customHeight="1" spans="1:7">
      <c r="A7" s="5" t="s">
        <v>91</v>
      </c>
      <c r="B7" s="9" t="s">
        <v>92</v>
      </c>
      <c r="C7" s="10"/>
      <c r="D7" s="10"/>
      <c r="E7" s="10"/>
      <c r="F7" s="10"/>
      <c r="G7" s="11"/>
    </row>
    <row r="8" s="1" customFormat="1" ht="28.05" customHeight="1" spans="1:7">
      <c r="A8" s="12" t="s">
        <v>93</v>
      </c>
      <c r="B8" s="5"/>
      <c r="C8" s="5" t="s">
        <v>7</v>
      </c>
      <c r="D8" s="6" t="s">
        <v>94</v>
      </c>
      <c r="E8" s="5" t="s">
        <v>9</v>
      </c>
      <c r="F8" s="6" t="s">
        <v>95</v>
      </c>
      <c r="G8" s="8"/>
    </row>
    <row r="9" s="1" customFormat="1" ht="28.05" customHeight="1" spans="1:7">
      <c r="A9" s="13"/>
      <c r="B9" s="5" t="s">
        <v>96</v>
      </c>
      <c r="C9" s="5">
        <v>1000</v>
      </c>
      <c r="D9" s="8">
        <v>1000</v>
      </c>
      <c r="E9" s="14">
        <v>1</v>
      </c>
      <c r="F9" s="6">
        <v>20</v>
      </c>
      <c r="G9" s="8"/>
    </row>
    <row r="10" s="1" customFormat="1" ht="28.05" customHeight="1" spans="1:8">
      <c r="A10" s="5" t="s">
        <v>12</v>
      </c>
      <c r="B10" s="5" t="s">
        <v>13</v>
      </c>
      <c r="C10" s="6" t="s">
        <v>14</v>
      </c>
      <c r="D10" s="8"/>
      <c r="E10" s="5" t="s">
        <v>97</v>
      </c>
      <c r="F10" s="5" t="s">
        <v>98</v>
      </c>
      <c r="G10" s="5" t="s">
        <v>10</v>
      </c>
      <c r="H10" s="40"/>
    </row>
    <row r="11" s="1" customFormat="1" ht="28.05" customHeight="1" spans="1:16">
      <c r="A11" s="12" t="s">
        <v>99</v>
      </c>
      <c r="B11" s="5" t="s">
        <v>19</v>
      </c>
      <c r="C11" s="6" t="s">
        <v>197</v>
      </c>
      <c r="D11" s="8"/>
      <c r="E11" s="41" t="s">
        <v>198</v>
      </c>
      <c r="F11" s="41" t="s">
        <v>198</v>
      </c>
      <c r="G11" s="5">
        <v>5</v>
      </c>
      <c r="H11" s="42"/>
      <c r="I11" s="33"/>
      <c r="J11" s="33"/>
      <c r="K11" s="33"/>
      <c r="L11" s="33"/>
      <c r="M11" s="34"/>
      <c r="N11" s="33"/>
      <c r="O11" s="33"/>
      <c r="P11" s="33"/>
    </row>
    <row r="12" s="1" customFormat="1" ht="20" customHeight="1" spans="1:16">
      <c r="A12" s="19"/>
      <c r="B12" s="5"/>
      <c r="C12" s="6"/>
      <c r="D12" s="8"/>
      <c r="E12" s="20"/>
      <c r="F12" s="20"/>
      <c r="G12" s="5">
        <v>5</v>
      </c>
      <c r="H12" s="42"/>
      <c r="I12" s="33"/>
      <c r="J12" s="33"/>
      <c r="K12" s="33"/>
      <c r="L12" s="33"/>
      <c r="M12" s="33"/>
      <c r="N12" s="33"/>
      <c r="O12" s="33"/>
      <c r="P12" s="33"/>
    </row>
    <row r="13" s="1" customFormat="1" ht="20" customHeight="1" spans="1:16">
      <c r="A13" s="19"/>
      <c r="B13" s="5"/>
      <c r="C13" s="6"/>
      <c r="D13" s="8"/>
      <c r="E13" s="20"/>
      <c r="F13" s="20"/>
      <c r="G13" s="5">
        <v>3.45</v>
      </c>
      <c r="H13" s="43"/>
      <c r="I13" s="33"/>
      <c r="J13" s="33"/>
      <c r="K13" s="33"/>
      <c r="L13" s="33"/>
      <c r="M13" s="33"/>
      <c r="N13" s="33"/>
      <c r="O13" s="51"/>
      <c r="P13" s="33"/>
    </row>
    <row r="14" s="1" customFormat="1" ht="20" customHeight="1" spans="1:16">
      <c r="A14" s="19"/>
      <c r="B14" s="5"/>
      <c r="C14" s="6"/>
      <c r="D14" s="8"/>
      <c r="E14" s="20"/>
      <c r="F14" s="20"/>
      <c r="G14" s="5">
        <v>5</v>
      </c>
      <c r="H14" s="43"/>
      <c r="I14" s="33"/>
      <c r="J14" s="33"/>
      <c r="K14" s="33"/>
      <c r="L14" s="33"/>
      <c r="M14" s="33"/>
      <c r="N14" s="33"/>
      <c r="O14" s="51"/>
      <c r="P14" s="33"/>
    </row>
    <row r="15" s="1" customFormat="1" ht="20" customHeight="1" spans="1:16">
      <c r="A15" s="19"/>
      <c r="B15" s="5"/>
      <c r="C15" s="6"/>
      <c r="D15" s="8"/>
      <c r="E15" s="41"/>
      <c r="F15" s="41"/>
      <c r="G15" s="5">
        <v>3.57</v>
      </c>
      <c r="H15" s="42"/>
      <c r="I15" s="33"/>
      <c r="J15" s="33"/>
      <c r="K15" s="33"/>
      <c r="L15" s="33"/>
      <c r="M15" s="33"/>
      <c r="N15" s="33"/>
      <c r="O15" s="51"/>
      <c r="P15" s="33"/>
    </row>
    <row r="16" s="1" customFormat="1" ht="28.05" customHeight="1" spans="1:16">
      <c r="A16" s="19"/>
      <c r="B16" s="44" t="s">
        <v>27</v>
      </c>
      <c r="C16" s="6" t="s">
        <v>199</v>
      </c>
      <c r="D16" s="8"/>
      <c r="E16" s="18">
        <v>1</v>
      </c>
      <c r="F16" s="18">
        <v>1</v>
      </c>
      <c r="G16" s="5">
        <v>5</v>
      </c>
      <c r="H16" s="42"/>
      <c r="I16" s="33"/>
      <c r="J16" s="33"/>
      <c r="K16" s="33"/>
      <c r="L16" s="33"/>
      <c r="M16" s="33"/>
      <c r="N16" s="33"/>
      <c r="O16" s="33"/>
      <c r="P16" s="33"/>
    </row>
    <row r="17" s="1" customFormat="1" ht="16" customHeight="1" spans="1:16">
      <c r="A17" s="19"/>
      <c r="B17" s="12" t="s">
        <v>26</v>
      </c>
      <c r="C17" s="6"/>
      <c r="D17" s="8"/>
      <c r="E17" s="18"/>
      <c r="F17" s="18"/>
      <c r="G17" s="5">
        <v>5</v>
      </c>
      <c r="H17" s="42"/>
      <c r="I17" s="33"/>
      <c r="J17" s="33"/>
      <c r="K17" s="33"/>
      <c r="L17" s="33"/>
      <c r="M17" s="33"/>
      <c r="N17" s="33"/>
      <c r="O17" s="33"/>
      <c r="P17" s="33"/>
    </row>
    <row r="18" s="1" customFormat="1" ht="28.05" customHeight="1" spans="1:16">
      <c r="A18" s="13"/>
      <c r="B18" s="13"/>
      <c r="C18" s="45" t="s">
        <v>200</v>
      </c>
      <c r="D18" s="46"/>
      <c r="E18" s="18">
        <v>1</v>
      </c>
      <c r="F18" s="18">
        <v>1</v>
      </c>
      <c r="G18" s="5">
        <v>5</v>
      </c>
      <c r="H18" s="42"/>
      <c r="I18" s="33"/>
      <c r="J18" s="33"/>
      <c r="K18" s="33"/>
      <c r="L18" s="33"/>
      <c r="M18" s="33"/>
      <c r="N18" s="33"/>
      <c r="O18" s="33"/>
      <c r="P18" s="33"/>
    </row>
    <row r="19" s="1" customFormat="1" ht="20" customHeight="1" spans="1:16">
      <c r="A19" s="12" t="s">
        <v>103</v>
      </c>
      <c r="B19" s="12" t="s">
        <v>104</v>
      </c>
      <c r="C19" s="6"/>
      <c r="D19" s="8"/>
      <c r="E19" s="21"/>
      <c r="F19" s="21"/>
      <c r="G19" s="5">
        <v>10</v>
      </c>
      <c r="H19" s="42"/>
      <c r="I19" s="33"/>
      <c r="J19" s="33"/>
      <c r="K19" s="33"/>
      <c r="L19" s="33"/>
      <c r="M19" s="33"/>
      <c r="N19" s="33"/>
      <c r="O19" s="33"/>
      <c r="P19" s="33"/>
    </row>
    <row r="20" s="1" customFormat="1" ht="20" customHeight="1" spans="1:16">
      <c r="A20" s="19"/>
      <c r="B20" s="19"/>
      <c r="C20" s="6"/>
      <c r="D20" s="8"/>
      <c r="E20" s="47"/>
      <c r="F20" s="47"/>
      <c r="G20" s="12">
        <v>9.24</v>
      </c>
      <c r="H20" s="42"/>
      <c r="I20" s="33"/>
      <c r="J20" s="33"/>
      <c r="K20" s="33"/>
      <c r="L20" s="33"/>
      <c r="M20" s="33"/>
      <c r="N20" s="33"/>
      <c r="O20" s="33"/>
      <c r="P20" s="33"/>
    </row>
    <row r="21" s="1" customFormat="1" ht="28.05" customHeight="1" spans="1:16">
      <c r="A21" s="19"/>
      <c r="B21" s="13"/>
      <c r="C21" s="6" t="s">
        <v>201</v>
      </c>
      <c r="D21" s="8"/>
      <c r="E21" s="47">
        <v>0.05</v>
      </c>
      <c r="F21" s="47">
        <v>0.832</v>
      </c>
      <c r="G21" s="12">
        <v>10</v>
      </c>
      <c r="H21" s="42"/>
      <c r="I21" s="33"/>
      <c r="J21" s="33"/>
      <c r="K21" s="33"/>
      <c r="L21" s="33"/>
      <c r="M21" s="33"/>
      <c r="N21" s="33"/>
      <c r="O21" s="33"/>
      <c r="P21" s="33"/>
    </row>
    <row r="22" s="1" customFormat="1" ht="28.05" customHeight="1" spans="1:16">
      <c r="A22" s="19"/>
      <c r="B22" s="48" t="s">
        <v>32</v>
      </c>
      <c r="C22" s="49" t="s">
        <v>202</v>
      </c>
      <c r="D22" s="50"/>
      <c r="E22" s="18">
        <v>1</v>
      </c>
      <c r="F22" s="18">
        <v>1</v>
      </c>
      <c r="G22" s="12">
        <v>10</v>
      </c>
      <c r="H22" s="42"/>
      <c r="I22" s="33"/>
      <c r="J22" s="33"/>
      <c r="K22" s="33"/>
      <c r="L22" s="33"/>
      <c r="M22" s="52"/>
      <c r="N22" s="52"/>
      <c r="O22" s="33"/>
      <c r="P22" s="33"/>
    </row>
    <row r="23" s="1" customFormat="1" ht="18.75" customHeight="1" spans="1:16">
      <c r="A23" s="23" t="s">
        <v>107</v>
      </c>
      <c r="B23" s="24"/>
      <c r="C23" s="24"/>
      <c r="D23" s="24"/>
      <c r="E23" s="24"/>
      <c r="F23" s="24"/>
      <c r="G23" s="25"/>
      <c r="H23" s="43"/>
      <c r="I23" s="33"/>
      <c r="J23" s="33"/>
      <c r="K23" s="33"/>
      <c r="L23" s="33"/>
      <c r="M23" s="52"/>
      <c r="N23" s="52"/>
      <c r="O23" s="33"/>
      <c r="P23" s="33"/>
    </row>
    <row r="24" s="1" customFormat="1" ht="28.05" customHeight="1" spans="1:16">
      <c r="A24" s="26" t="s">
        <v>76</v>
      </c>
      <c r="B24" s="27"/>
      <c r="C24" s="27"/>
      <c r="D24" s="27"/>
      <c r="E24" s="27"/>
      <c r="F24" s="27"/>
      <c r="G24" s="28"/>
      <c r="H24" s="43"/>
      <c r="I24" s="33"/>
      <c r="J24" s="33"/>
      <c r="K24" s="33"/>
      <c r="L24" s="33"/>
      <c r="M24" s="34"/>
      <c r="N24" s="33"/>
      <c r="O24" s="33"/>
      <c r="P24" s="33"/>
    </row>
    <row r="25" s="1" customFormat="1" ht="39.75" customHeight="1" spans="1:16">
      <c r="A25" s="26" t="s">
        <v>77</v>
      </c>
      <c r="B25" s="27"/>
      <c r="C25" s="27"/>
      <c r="D25" s="27"/>
      <c r="E25" s="27"/>
      <c r="F25" s="27"/>
      <c r="G25" s="28"/>
      <c r="H25" s="43"/>
      <c r="I25" s="33"/>
      <c r="J25" s="33"/>
      <c r="K25" s="33"/>
      <c r="L25" s="33"/>
      <c r="M25" s="33"/>
      <c r="N25" s="33"/>
      <c r="O25" s="33"/>
      <c r="P25" s="33"/>
    </row>
    <row r="26" s="1" customFormat="1" ht="41.25" customHeight="1" spans="1:8">
      <c r="A26" s="26" t="s">
        <v>78</v>
      </c>
      <c r="B26" s="27"/>
      <c r="C26" s="27"/>
      <c r="D26" s="27"/>
      <c r="E26" s="27"/>
      <c r="F26" s="27"/>
      <c r="G26" s="28"/>
      <c r="H26" s="43"/>
    </row>
    <row r="27" s="1" customFormat="1" ht="21" customHeight="1" spans="1:8">
      <c r="A27" s="29" t="s">
        <v>108</v>
      </c>
      <c r="B27" s="30"/>
      <c r="C27" s="30"/>
      <c r="D27" s="30"/>
      <c r="E27" s="30"/>
      <c r="F27" s="30"/>
      <c r="G27" s="31"/>
      <c r="H27" s="42"/>
    </row>
  </sheetData>
  <mergeCells count="38">
    <mergeCell ref="A1:G1"/>
    <mergeCell ref="A2:C2"/>
    <mergeCell ref="F2:G2"/>
    <mergeCell ref="B3:G3"/>
    <mergeCell ref="B4:C4"/>
    <mergeCell ref="E4:G4"/>
    <mergeCell ref="B5:G5"/>
    <mergeCell ref="B6:G6"/>
    <mergeCell ref="B7:G7"/>
    <mergeCell ref="F8:G8"/>
    <mergeCell ref="F9:G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A23:G23"/>
    <mergeCell ref="A24:G24"/>
    <mergeCell ref="A25:G25"/>
    <mergeCell ref="A26:G26"/>
    <mergeCell ref="A27:G27"/>
    <mergeCell ref="A8:A9"/>
    <mergeCell ref="A11:A18"/>
    <mergeCell ref="A19:A22"/>
    <mergeCell ref="B11:B15"/>
    <mergeCell ref="B17:B18"/>
    <mergeCell ref="B19:B21"/>
    <mergeCell ref="H13:H14"/>
    <mergeCell ref="H23:H24"/>
    <mergeCell ref="H25:H26"/>
  </mergeCells>
  <pageMargins left="1.0625" right="0.22" top="0.75" bottom="0.75" header="0.3" footer="0.3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6"/>
  <sheetViews>
    <sheetView topLeftCell="A4" workbookViewId="0">
      <selection activeCell="H2" sqref="H2"/>
    </sheetView>
  </sheetViews>
  <sheetFormatPr defaultColWidth="9" defaultRowHeight="13.5"/>
  <cols>
    <col min="1" max="1" width="10.125" style="1" customWidth="1"/>
    <col min="2" max="2" width="10" style="1" customWidth="1"/>
    <col min="3" max="3" width="14" style="1" customWidth="1"/>
    <col min="4" max="4" width="13.125" style="1" customWidth="1"/>
    <col min="5" max="5" width="12.75" style="1" customWidth="1"/>
    <col min="6" max="6" width="12.5" style="1" customWidth="1"/>
    <col min="7" max="7" width="8.125" style="1" customWidth="1"/>
    <col min="8" max="8" width="13.25" style="1" customWidth="1"/>
    <col min="9" max="16384" width="9" style="1"/>
  </cols>
  <sheetData>
    <row r="1" s="1" customFormat="1" ht="35" customHeight="1" spans="1:7">
      <c r="A1" s="2" t="s">
        <v>203</v>
      </c>
      <c r="B1" s="2"/>
      <c r="C1" s="2"/>
      <c r="D1" s="2"/>
      <c r="E1" s="2"/>
      <c r="F1" s="2"/>
      <c r="G1" s="2"/>
    </row>
    <row r="2" s="1" customFormat="1" ht="27.95" customHeight="1" spans="1:7">
      <c r="A2" s="3"/>
      <c r="B2" s="3"/>
      <c r="C2" s="3"/>
      <c r="D2" s="4"/>
      <c r="E2" s="4"/>
      <c r="F2" s="3" t="s">
        <v>204</v>
      </c>
      <c r="G2" s="3"/>
    </row>
    <row r="3" s="1" customFormat="1" ht="27.95" customHeight="1" spans="1:7">
      <c r="A3" s="5" t="s">
        <v>82</v>
      </c>
      <c r="B3" s="6" t="s">
        <v>205</v>
      </c>
      <c r="C3" s="7"/>
      <c r="D3" s="7"/>
      <c r="E3" s="7"/>
      <c r="F3" s="7"/>
      <c r="G3" s="8"/>
    </row>
    <row r="4" s="1" customFormat="1" ht="27.95" customHeight="1" spans="1:7">
      <c r="A4" s="5" t="s">
        <v>84</v>
      </c>
      <c r="B4" s="6" t="s">
        <v>85</v>
      </c>
      <c r="C4" s="7"/>
      <c r="D4" s="5" t="s">
        <v>86</v>
      </c>
      <c r="E4" s="6" t="s">
        <v>85</v>
      </c>
      <c r="F4" s="7"/>
      <c r="G4" s="8"/>
    </row>
    <row r="5" s="1" customFormat="1" ht="27.95" customHeight="1" spans="1:7">
      <c r="A5" s="5" t="s">
        <v>87</v>
      </c>
      <c r="B5" s="9" t="s">
        <v>140</v>
      </c>
      <c r="C5" s="10"/>
      <c r="D5" s="10"/>
      <c r="E5" s="10"/>
      <c r="F5" s="10"/>
      <c r="G5" s="11"/>
    </row>
    <row r="6" s="1" customFormat="1" ht="27.95" customHeight="1" spans="1:7">
      <c r="A6" s="5" t="s">
        <v>89</v>
      </c>
      <c r="B6" s="9" t="s">
        <v>90</v>
      </c>
      <c r="C6" s="10"/>
      <c r="D6" s="10"/>
      <c r="E6" s="10"/>
      <c r="F6" s="10"/>
      <c r="G6" s="11"/>
    </row>
    <row r="7" s="1" customFormat="1" ht="27.95" customHeight="1" spans="1:7">
      <c r="A7" s="5" t="s">
        <v>91</v>
      </c>
      <c r="B7" s="9" t="s">
        <v>92</v>
      </c>
      <c r="C7" s="10"/>
      <c r="D7" s="10"/>
      <c r="E7" s="10"/>
      <c r="F7" s="10"/>
      <c r="G7" s="11"/>
    </row>
    <row r="8" s="1" customFormat="1" ht="27.95" customHeight="1" spans="1:7">
      <c r="A8" s="12" t="s">
        <v>93</v>
      </c>
      <c r="B8" s="5"/>
      <c r="C8" s="5" t="s">
        <v>7</v>
      </c>
      <c r="D8" s="6" t="s">
        <v>94</v>
      </c>
      <c r="E8" s="5" t="s">
        <v>9</v>
      </c>
      <c r="F8" s="6" t="s">
        <v>95</v>
      </c>
      <c r="G8" s="8"/>
    </row>
    <row r="9" s="1" customFormat="1" ht="27.95" customHeight="1" spans="1:7">
      <c r="A9" s="13"/>
      <c r="B9" s="5" t="s">
        <v>96</v>
      </c>
      <c r="C9" s="5">
        <v>70</v>
      </c>
      <c r="D9" s="8">
        <v>12.83</v>
      </c>
      <c r="E9" s="14">
        <f>D9/C9</f>
        <v>0.183285714285714</v>
      </c>
      <c r="F9" s="15">
        <f>E9*20</f>
        <v>3.66571428571429</v>
      </c>
      <c r="G9" s="16"/>
    </row>
    <row r="10" s="1" customFormat="1" ht="27.95" customHeight="1" spans="1:8">
      <c r="A10" s="5" t="s">
        <v>12</v>
      </c>
      <c r="B10" s="5" t="s">
        <v>13</v>
      </c>
      <c r="C10" s="6" t="s">
        <v>14</v>
      </c>
      <c r="D10" s="8"/>
      <c r="E10" s="5" t="s">
        <v>97</v>
      </c>
      <c r="F10" s="5" t="s">
        <v>98</v>
      </c>
      <c r="G10" s="5" t="s">
        <v>10</v>
      </c>
      <c r="H10" s="17"/>
    </row>
    <row r="11" s="1" customFormat="1" ht="27.95" customHeight="1" spans="1:8">
      <c r="A11" s="12" t="s">
        <v>206</v>
      </c>
      <c r="B11" s="5" t="s">
        <v>19</v>
      </c>
      <c r="C11" s="6" t="s">
        <v>207</v>
      </c>
      <c r="D11" s="8"/>
      <c r="E11" s="18">
        <v>1</v>
      </c>
      <c r="F11" s="18">
        <v>1</v>
      </c>
      <c r="G11" s="5">
        <v>9</v>
      </c>
      <c r="H11" s="17"/>
    </row>
    <row r="12" s="1" customFormat="1" ht="27.95" customHeight="1" spans="1:8">
      <c r="A12" s="19"/>
      <c r="B12" s="5"/>
      <c r="C12" s="6" t="s">
        <v>208</v>
      </c>
      <c r="D12" s="8"/>
      <c r="E12" s="20" t="s">
        <v>209</v>
      </c>
      <c r="F12" s="20" t="s">
        <v>209</v>
      </c>
      <c r="G12" s="5">
        <v>9</v>
      </c>
      <c r="H12" s="17"/>
    </row>
    <row r="13" s="1" customFormat="1" ht="27.95" customHeight="1" spans="1:8">
      <c r="A13" s="19"/>
      <c r="B13" s="5" t="s">
        <v>26</v>
      </c>
      <c r="C13" s="6" t="s">
        <v>210</v>
      </c>
      <c r="D13" s="8"/>
      <c r="E13" s="18">
        <v>1</v>
      </c>
      <c r="F13" s="18">
        <v>1</v>
      </c>
      <c r="G13" s="5">
        <v>9</v>
      </c>
      <c r="H13" s="17"/>
    </row>
    <row r="14" s="1" customFormat="1" ht="27.95" customHeight="1" spans="1:8">
      <c r="A14" s="19"/>
      <c r="B14" s="5"/>
      <c r="C14" s="6" t="s">
        <v>211</v>
      </c>
      <c r="D14" s="8"/>
      <c r="E14" s="18">
        <v>1</v>
      </c>
      <c r="F14" s="18">
        <v>1</v>
      </c>
      <c r="G14" s="5">
        <v>9</v>
      </c>
      <c r="H14" s="17"/>
    </row>
    <row r="15" s="1" customFormat="1" ht="27.95" customHeight="1" spans="1:8">
      <c r="A15" s="19"/>
      <c r="B15" s="5" t="s">
        <v>27</v>
      </c>
      <c r="C15" s="6" t="s">
        <v>212</v>
      </c>
      <c r="D15" s="8"/>
      <c r="E15" s="18">
        <v>1</v>
      </c>
      <c r="F15" s="18">
        <v>1</v>
      </c>
      <c r="G15" s="5">
        <v>9</v>
      </c>
      <c r="H15" s="17"/>
    </row>
    <row r="16" s="1" customFormat="1" ht="27.95" customHeight="1" spans="1:8">
      <c r="A16" s="19"/>
      <c r="B16" s="5"/>
      <c r="C16" s="6" t="s">
        <v>213</v>
      </c>
      <c r="D16" s="8"/>
      <c r="E16" s="18">
        <v>1</v>
      </c>
      <c r="F16" s="18">
        <v>1</v>
      </c>
      <c r="G16" s="5">
        <v>9</v>
      </c>
      <c r="H16" s="17"/>
    </row>
    <row r="17" s="1" customFormat="1" ht="27.95" customHeight="1" spans="1:8">
      <c r="A17" s="12" t="s">
        <v>214</v>
      </c>
      <c r="B17" s="12" t="s">
        <v>31</v>
      </c>
      <c r="C17" s="6" t="s">
        <v>215</v>
      </c>
      <c r="D17" s="8"/>
      <c r="E17" s="21" t="s">
        <v>216</v>
      </c>
      <c r="F17" s="21" t="s">
        <v>216</v>
      </c>
      <c r="G17" s="5">
        <v>13</v>
      </c>
      <c r="H17" s="17"/>
    </row>
    <row r="18" s="1" customFormat="1" ht="27.95" customHeight="1" spans="1:8">
      <c r="A18" s="19"/>
      <c r="B18" s="13"/>
      <c r="C18" s="6" t="s">
        <v>217</v>
      </c>
      <c r="D18" s="8"/>
      <c r="E18" s="22">
        <v>1</v>
      </c>
      <c r="F18" s="22">
        <v>1</v>
      </c>
      <c r="G18" s="12">
        <v>13</v>
      </c>
      <c r="H18" s="17"/>
    </row>
    <row r="19" s="1" customFormat="1" ht="18.75" customHeight="1" spans="1:16">
      <c r="A19" s="23" t="s">
        <v>107</v>
      </c>
      <c r="B19" s="24"/>
      <c r="C19" s="24"/>
      <c r="D19" s="24"/>
      <c r="E19" s="24"/>
      <c r="F19" s="24"/>
      <c r="G19" s="25"/>
      <c r="I19" s="33"/>
      <c r="J19" s="33"/>
      <c r="K19" s="33"/>
      <c r="L19" s="33"/>
      <c r="M19" s="34"/>
      <c r="N19" s="33"/>
      <c r="O19" s="33"/>
      <c r="P19" s="33"/>
    </row>
    <row r="20" s="1" customFormat="1" ht="27.95" customHeight="1" spans="1:16">
      <c r="A20" s="26" t="s">
        <v>76</v>
      </c>
      <c r="B20" s="27"/>
      <c r="C20" s="27"/>
      <c r="D20" s="27"/>
      <c r="E20" s="27"/>
      <c r="F20" s="27"/>
      <c r="G20" s="28"/>
      <c r="I20" s="33"/>
      <c r="J20" s="33"/>
      <c r="K20" s="33"/>
      <c r="L20" s="33"/>
      <c r="M20" s="33"/>
      <c r="N20" s="33"/>
      <c r="O20" s="33"/>
      <c r="P20" s="33"/>
    </row>
    <row r="21" s="1" customFormat="1" ht="38.25" customHeight="1" spans="1:16">
      <c r="A21" s="26" t="s">
        <v>77</v>
      </c>
      <c r="B21" s="27"/>
      <c r="C21" s="27"/>
      <c r="D21" s="27"/>
      <c r="E21" s="27"/>
      <c r="F21" s="27"/>
      <c r="G21" s="28"/>
      <c r="I21" s="33"/>
      <c r="J21" s="33"/>
      <c r="K21" s="33"/>
      <c r="L21" s="33"/>
      <c r="M21" s="34"/>
      <c r="N21" s="33"/>
      <c r="O21" s="33"/>
      <c r="P21" s="33"/>
    </row>
    <row r="22" s="1" customFormat="1" ht="36" customHeight="1" spans="1:16">
      <c r="A22" s="26" t="s">
        <v>78</v>
      </c>
      <c r="B22" s="27"/>
      <c r="C22" s="27"/>
      <c r="D22" s="27"/>
      <c r="E22" s="27"/>
      <c r="F22" s="27"/>
      <c r="G22" s="28"/>
      <c r="I22" s="33"/>
      <c r="J22" s="33"/>
      <c r="K22" s="33"/>
      <c r="L22" s="33"/>
      <c r="M22" s="33"/>
      <c r="N22" s="33"/>
      <c r="O22" s="33"/>
      <c r="P22" s="33"/>
    </row>
    <row r="23" s="1" customFormat="1" ht="19.5" customHeight="1" spans="1:16">
      <c r="A23" s="29" t="s">
        <v>108</v>
      </c>
      <c r="B23" s="30"/>
      <c r="C23" s="30"/>
      <c r="D23" s="30"/>
      <c r="E23" s="30"/>
      <c r="F23" s="30"/>
      <c r="G23" s="31"/>
      <c r="I23" s="33"/>
      <c r="J23" s="33"/>
      <c r="K23" s="33"/>
      <c r="L23" s="33"/>
      <c r="M23" s="34"/>
      <c r="N23" s="33"/>
      <c r="O23" s="33"/>
      <c r="P23" s="33"/>
    </row>
    <row r="24" s="1" customFormat="1" spans="1:16">
      <c r="A24" s="32"/>
      <c r="B24" s="32"/>
      <c r="C24" s="32"/>
      <c r="D24" s="32"/>
      <c r="E24" s="32"/>
      <c r="F24" s="32"/>
      <c r="G24" s="32"/>
      <c r="I24" s="33"/>
      <c r="J24" s="33"/>
      <c r="K24" s="33"/>
      <c r="L24" s="33"/>
      <c r="M24" s="34"/>
      <c r="N24" s="33"/>
      <c r="O24" s="33"/>
      <c r="P24" s="33"/>
    </row>
    <row r="25" s="1" customFormat="1" spans="9:16">
      <c r="I25" s="33"/>
      <c r="J25" s="33"/>
      <c r="K25" s="33"/>
      <c r="L25" s="33"/>
      <c r="M25" s="34"/>
      <c r="N25" s="33"/>
      <c r="O25" s="33"/>
      <c r="P25" s="33"/>
    </row>
    <row r="26" s="1" customFormat="1" spans="9:16">
      <c r="I26" s="33"/>
      <c r="J26" s="33"/>
      <c r="K26" s="33"/>
      <c r="L26" s="33"/>
      <c r="M26" s="34"/>
      <c r="N26" s="33"/>
      <c r="O26" s="33"/>
      <c r="P26" s="33"/>
    </row>
  </sheetData>
  <mergeCells count="32">
    <mergeCell ref="A1:G1"/>
    <mergeCell ref="A2:C2"/>
    <mergeCell ref="F2:G2"/>
    <mergeCell ref="B3:G3"/>
    <mergeCell ref="B4:C4"/>
    <mergeCell ref="E4:G4"/>
    <mergeCell ref="B5:G5"/>
    <mergeCell ref="B6:G6"/>
    <mergeCell ref="B7:G7"/>
    <mergeCell ref="F8:G8"/>
    <mergeCell ref="F9:G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A19:G19"/>
    <mergeCell ref="A20:G20"/>
    <mergeCell ref="A21:G21"/>
    <mergeCell ref="A22:G22"/>
    <mergeCell ref="A23:G23"/>
    <mergeCell ref="A8:A9"/>
    <mergeCell ref="A11:A16"/>
    <mergeCell ref="A17:A18"/>
    <mergeCell ref="B11:B12"/>
    <mergeCell ref="B13:B14"/>
    <mergeCell ref="B15:B16"/>
    <mergeCell ref="B17:B18"/>
  </mergeCells>
  <pageMargins left="0.865972222222222" right="0.70866141732283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整体绩效</vt:lpstr>
      <vt:lpstr>01-机关运转经费</vt:lpstr>
      <vt:lpstr>02-社会治安综治专项经费</vt:lpstr>
      <vt:lpstr>03-法治和司改专项经费</vt:lpstr>
      <vt:lpstr>04-省法学会专项经费</vt:lpstr>
      <vt:lpstr>05-见义勇为专项经费</vt:lpstr>
      <vt:lpstr>06-全省铁路护路经费</vt:lpstr>
      <vt:lpstr>07-司法救助经费</vt:lpstr>
      <vt:lpstr>08-派驻纪检组专项经费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遗忘♂♀</cp:lastModifiedBy>
  <dcterms:created xsi:type="dcterms:W3CDTF">2018-06-05T07:25:00Z</dcterms:created>
  <cp:lastPrinted>2018-08-31T07:20:00Z</cp:lastPrinted>
  <dcterms:modified xsi:type="dcterms:W3CDTF">2019-08-27T07:57:43Z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